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rika.robayo\Desktop\ERIKA R\ANT\PLANES MEJORAMIENTO INCODER\2015\"/>
    </mc:Choice>
  </mc:AlternateContent>
  <bookViews>
    <workbookView xWindow="0" yWindow="0" windowWidth="20730" windowHeight="11760"/>
  </bookViews>
  <sheets>
    <sheet name="F14.1  PLANES DE MEJORAMIENT..." sheetId="1" r:id="rId1"/>
  </sheets>
  <definedNames>
    <definedName name="_xlnm._FilterDatabase" localSheetId="0" hidden="1">'F14.1  PLANES DE MEJORAMIENT...'!$A$10:$IV$38</definedName>
  </definedNames>
  <calcPr calcId="152511"/>
</workbook>
</file>

<file path=xl/calcChain.xml><?xml version="1.0" encoding="utf-8"?>
<calcChain xmlns="http://schemas.openxmlformats.org/spreadsheetml/2006/main">
  <c r="P12" i="1" l="1"/>
  <c r="P13" i="1"/>
  <c r="P14" i="1"/>
  <c r="P15" i="1"/>
  <c r="P16" i="1"/>
  <c r="P17" i="1"/>
  <c r="P18" i="1"/>
  <c r="P19" i="1"/>
  <c r="P20" i="1"/>
  <c r="P21" i="1"/>
  <c r="P22" i="1"/>
  <c r="P23" i="1"/>
  <c r="P24" i="1"/>
  <c r="P25" i="1"/>
  <c r="P26" i="1"/>
  <c r="P27" i="1"/>
  <c r="P28" i="1"/>
  <c r="P29" i="1"/>
  <c r="P30" i="1"/>
  <c r="P31" i="1"/>
  <c r="P32" i="1"/>
  <c r="P33" i="1"/>
  <c r="P34" i="1"/>
  <c r="P35" i="1"/>
  <c r="P36" i="1"/>
  <c r="P37" i="1"/>
  <c r="P38" i="1"/>
  <c r="P11" i="1"/>
</calcChain>
</file>

<file path=xl/sharedStrings.xml><?xml version="1.0" encoding="utf-8"?>
<sst xmlns="http://schemas.openxmlformats.org/spreadsheetml/2006/main" count="228" uniqueCount="183">
  <si>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</si>
  <si>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</si>
  <si>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</si>
  <si>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</si>
  <si>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</si>
  <si>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</si>
  <si>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</si>
  <si>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</si>
  <si>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</si>
  <si>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</si>
  <si>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</si>
  <si>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</si>
  <si>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</si>
  <si>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</si>
  <si>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</si>
  <si>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</si>
  <si>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</si>
  <si>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</si>
  <si>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</si>
  <si>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</si>
  <si>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</si>
  <si>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</si>
  <si>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OBSERVACIONES</t>
  </si>
  <si>
    <t>FILA_1</t>
  </si>
  <si>
    <t/>
  </si>
  <si>
    <t>1 SUSCRIPCIÓN DEL PLAN DE MEJORAMIENTO</t>
  </si>
  <si>
    <t>2 AVANCE ó SEGUIMIENTO DEL PLAN DE MEJORAMIENTO</t>
  </si>
  <si>
    <t>Hallazgo No. 61 - Cumplimiento de la legislación en archivo (D31). Se evidenció en el INCODER, D.T. Cauca, que en las carpetas de los expedientes 859, 887 y 1.087 faltan documentos importantes como son: el avalúo comercial y la propuesta de oferta.</t>
  </si>
  <si>
    <t>Falta de verificación oportuna por parte del INCODER del cumplimiento de requisitos para la adjudicación de subsidios, en aplicación del Acuerdo No. 310 de 2013, y sus posteriores adiciones y modificaciones, consignadas en los acuerdos Nos. 324 de 2014, 355 de 2015 y 356 de 2015, que rigen dicho proceso</t>
  </si>
  <si>
    <t>Debilidades en los controles y en el seguimiento</t>
  </si>
  <si>
    <t>Por deficiencias de control y monitoreo al proceso, a la necesidad de ajustarse a un recurso adjudicado y demostrar que con tal recurso se generaran determinados salarios</t>
  </si>
  <si>
    <t xml:space="preserve">por deficiencias en los controles aplicados </t>
  </si>
  <si>
    <t xml:space="preserve">por cuanto el INCODER no ha realizado el acompañamiento al momento de adquirir los elementos autorizados ni posteriormente el seguimiento que le permita verificar que los recursos hayan sido utilizados conforme a la destinación prevista y autorizada, </t>
  </si>
  <si>
    <t>por deficiencias en los controles y gestión de archivo</t>
  </si>
  <si>
    <t>deficiencias en la eficacia de la gestión adelantada por el INCODER</t>
  </si>
  <si>
    <t xml:space="preserve">debilidades en el proceso administrativo de planeación, así como en la gestión desarrollada por el INCODER </t>
  </si>
  <si>
    <t>incumplimiento de las responsabilidades asignadas en el protocolo vigente</t>
  </si>
  <si>
    <t xml:space="preserve">por la transición del objeto misional del INCODER a las nuevas agencias, ya que en las Direcciones Territoriales no existen funcionarios que adelanten las funciones relacionadas con la realización de comités de compras y autorización para adquirir los bienes e insumos necesarios para el desarrollo de los diferentes proyectos productivos.
</t>
  </si>
  <si>
    <t>Deficiencias en los controles para la verificación de requisitos</t>
  </si>
  <si>
    <t>La Dirección Territorial avaló el retiro de la totalidad de los recursos sin que se ejerciera el adecuado acompañamiento y control a la inversión.</t>
  </si>
  <si>
    <t>Falta de celeridad en la suscripción del convenio interadministrativo entre el INCODER y el IGAC para la realización de los avalúos de conformidad a lo establecido en la Ley 1737 de 2014.</t>
  </si>
  <si>
    <t>Deficiencias en la planeación y control para el desarrollo de los citados proyectos, así como la condición administrativa de los funcionarios de planta señalada anteriormente.</t>
  </si>
  <si>
    <t>Por fallas en la aplicación de los controles administrativos y deficiencias en la verificación de la información presentada por los aspirantes al subsidio</t>
  </si>
  <si>
    <t>Fallas en la aplicación de los controles administrativos y deficiencias en la verificación de la información elaborada y presentada por los aspirantes al subsidio</t>
  </si>
  <si>
    <t>Fallas en la aplicación de los controles administrativos y deficiencias en la verificación de la información elaborada y presentada por los aspirantes al subsidio,</t>
  </si>
  <si>
    <t>El inadecuado e ineficiente control ejercido por la entidad en el procedimiento de Control de calidad al informe de Avalúo con que cuenta la entidad</t>
  </si>
  <si>
    <t>Falta de planeación, inadecuados controles en los procedimientos, problemas en el registro en la matrícula de la oferta y demoras en el trámite para el avalúo, situación que  evidencia ineficiencia en la ejecución de los recursos e inoportunidad en el cumplimento de las metas propuestas</t>
  </si>
  <si>
    <t>Debido al incumplimiento en la disposición final de los documentos bajo el concepto de archivo total, establecido en la Ley 594 de 2000</t>
  </si>
  <si>
    <t xml:space="preserve">Falta de coordinación entre las autoridades administrativas en  sus actuaciones para el adecuado cumplimiento de los fines del Estado. </t>
  </si>
  <si>
    <t>Inadecuada labor de supervisión de los contratos y por falta de gestión de las dependencias de INCODER competentes, tendientes a exigir el cumplimiento de las obligaciones pactadas o a la terminación anticipada de los contratos ante el presunto incumplimiento de los arrendatarios</t>
  </si>
  <si>
    <t xml:space="preserve">Deficiencia ejecución de los proyectos, que no muestra la realidad del presupuesto ejecutado de los proyectos
</t>
  </si>
  <si>
    <t xml:space="preserve">Deficiencias en los controles a los recursos de proyectos depositados en la cuenta Acreedores Varios Sujetos a Devolución </t>
  </si>
  <si>
    <t>Deficiencias en los controles a los rubros dentro del presupuesto.</t>
  </si>
  <si>
    <t xml:space="preserve">Verificar la información contenida en el expediente y establecer el alcance jurídico de la resolución. </t>
  </si>
  <si>
    <t>Revisar las causas que generon demoras en el procedimiento.</t>
  </si>
  <si>
    <t xml:space="preserve">Revisar las carpetas contentivas de los soportes al proceso de adjudicación del subsidio SIDRA y el estado de los proyectos. </t>
  </si>
  <si>
    <t xml:space="preserve">Revisar el expedienete del proyecto y el estado de ejecución. </t>
  </si>
  <si>
    <t xml:space="preserve">Revisar el expediente y la información disponible del proyecto en la ANT. </t>
  </si>
  <si>
    <t>Establecer polìtica en materia de gestiòn docuemntal en la Entidad</t>
  </si>
  <si>
    <t>Revisar el expedienete del proyecto y el estado de ejecución e identificar causas que hayan podido generar la demora.</t>
  </si>
  <si>
    <t xml:space="preserve">Verificar la información contenida en el expediente y establecer el alcance jurídico. </t>
  </si>
  <si>
    <t xml:space="preserve">Revisar el expediente del proyecto </t>
  </si>
  <si>
    <t>Revisar las causas que hayan podido generar la demora.</t>
  </si>
  <si>
    <t>Revisar el expediente del proyecto y el estado de formulación.</t>
  </si>
  <si>
    <t>Por ser el IGAC  la máxima autoridad nacional en los temas de avalúos comerciales y estudios de suelos, dentro de nuestro proceso de control de calidad de avalúos, no podriamos entrar a controvertir las unidades fisiográficas tenidas en cuenta en la realización del avalúo comercial realizado, ya que entrariamos a afectar sus competencias misionales.</t>
  </si>
  <si>
    <t xml:space="preserve">Realizar informes  por vigencias de  predios adquiridos.   </t>
  </si>
  <si>
    <t xml:space="preserve">Elaborar una lista de chequeo de documentos de archivo que debe contener el procedimiento de adquisición de predios para comunidades étnicas, para que sirva como sistema de auditoría documental. 
</t>
  </si>
  <si>
    <t>Capacitar a los servidores públicos de la Dirección de Asuntos Étnicos de la ANT en el correcto archivo de expedeintes conforme al Decreto 1071 de 2015 y de acuerdo con la reglamentación del Archivo General de la Nación (Decreto 1080 de 2015)</t>
  </si>
  <si>
    <t>Solicitar certificación por parte de la instancia de concertación con comunidades indígenas que indique que los predios y mejoras a adquirir no presentan conflictos para su entrega material.</t>
  </si>
  <si>
    <t xml:space="preserve">Incluir dentro del procedimiento de la Secretaria General donde se establescan puntos de control  respecto al perfeccionamiento y ejecuccion de los contratos. </t>
  </si>
  <si>
    <t>Establecer política de cierre de vigencia</t>
  </si>
  <si>
    <t>Establecer el procedimiento para la constitución y pago de acreedores varios</t>
  </si>
  <si>
    <t>Revisar expediente</t>
  </si>
  <si>
    <t xml:space="preserve"> Establecer el procedimiento del Subsidio Integral de Reforma Agraria de acuerdo con la nueva estructura de ANT tendiente a optimizar los tiempos de desembolso.</t>
  </si>
  <si>
    <t xml:space="preserve"> Establecer el procedimiento del Subsidio Integral de Reforma Agraria de acuerdo con la nueva estructura de ANT tendiente a mejorar los factores de evaluación de los proyectos.</t>
  </si>
  <si>
    <t>Establecer el procedimiento del Subsidio Integral de Reforma Agraria de acuerdo con la nueva estructura de ANT inluyendo mecanismos de control y seguimiento de lo planificado frente a lo ejecutado en los presupuestos de los proyectos, de conformidad con las competencias de la ANT en el marco del Decreto 2363 del 2015 y en la articulación con la ADR como idoneo en los componentes productivos posterior a la adjudicación del predio.</t>
  </si>
  <si>
    <t>Establecer el procedimiento del Subsidio Integral de Reforma Agraria de acuerdo con la nueva estructura de ANT inluyendo mecanismos de control y seguimiento de la ejecución presupuestal de los proyectos, de conformidad con las competencias de la ANT en el marco del Decreto 2363 del 2015 y en la articulación con la ADR como idoneo en los componentes productivos posterior a la adjudicación del predio.</t>
  </si>
  <si>
    <t>Implementar los procedimientos de gestión documental, en el marco de los establecidos por la ANT.</t>
  </si>
  <si>
    <t xml:space="preserve">Elaborar un instrumento que establezca la polìtica para el manejo y control de la gestiòn documental en concordancia con los lineamientos dados por el Archivo General de la Naciòn </t>
  </si>
  <si>
    <t>Establecer el procedimiento del Subsidio Integral de Reforma Agraria de acuerdo con la nueva estructura de ANT inluyendo mecanismos de control y seguimiento de los comités de compra, de conformidad con las competencias de la ANT en el marco del Decreto 2363 del 2015 y en la articulación con la ADR como idoneo en los componentes productivos posterior a la adjudicación del predio.</t>
  </si>
  <si>
    <t>Actividades de control y seguimiento al caso.</t>
  </si>
  <si>
    <t>Definir plan de trabajo para llevar a cabo la materialización de los subsidios.</t>
  </si>
  <si>
    <t>Incluir en el informe de predios  adquiridos, los realmente pagados que hayan cumplido  con todas las etapas relacionadas en el procedimiento a construir por parte de la Agencia Nacional de Tierras</t>
  </si>
  <si>
    <t xml:space="preserve">Estandarizar la lista de chequeo documental para que se incluya en cada expediente de adquisición de predios para comunidades étnicas.
</t>
  </si>
  <si>
    <t xml:space="preserve">Realizar una capacitación en el seguimiento del proceso y archivo de documentos conforme a los estándares del Archivo General de la Nación y el Decreto 1080 de 2015 del Sector de Cultura. </t>
  </si>
  <si>
    <t>Realizar el procedimiento correspondiente a la gestión contractual incluir el control de las pólizas..</t>
  </si>
  <si>
    <t>Mediante circular establecer la política de cierre de vigencia que contemple los requisitos para la constitución del rezago presupuestal</t>
  </si>
  <si>
    <t>Elaborar el procedimiento correspondiente a los acreedores varios que constituya la entidad.</t>
  </si>
  <si>
    <t>Informe</t>
  </si>
  <si>
    <t xml:space="preserve">Procedimiento </t>
  </si>
  <si>
    <t xml:space="preserve">INSTRUMENTO </t>
  </si>
  <si>
    <t xml:space="preserve">Plan de trabajo </t>
  </si>
  <si>
    <t>Informes realizados</t>
  </si>
  <si>
    <t>Lista de chequeo</t>
  </si>
  <si>
    <t>Capacitaciones realizadas</t>
  </si>
  <si>
    <t>CIRCULAR EXPEDIDA</t>
  </si>
  <si>
    <t>PROCEDIMIENTO ELABORADO</t>
  </si>
  <si>
    <t>Teniendo en cuenta que en la actualidad la ANT se encuentra implementando el Sistema Integrado de Gestión, haciendo el levantamiento de los formatos y procedimientos que lo componen y que a la fecha no se han codificado aun formatos, se solicita la ampliación de la fecha de cumpliento de la acción hasta el proximo 28/02/2017</t>
  </si>
  <si>
    <r>
      <rPr>
        <b/>
        <sz val="11"/>
        <rFont val="Calibri"/>
        <family val="2"/>
        <scheme val="minor"/>
      </rPr>
      <t>Hallazgo No. 60 - Predios en trámite.</t>
    </r>
    <r>
      <rPr>
        <sz val="11"/>
        <rFont val="Calibri"/>
        <family val="2"/>
        <scheme val="minor"/>
      </rPr>
      <t xml:space="preserve"> De los 36 predios reportados a la Comisión de Auditoría, por D. T. del INCODER – Cauca, el 29 de febrero de 2016 como adquiridos, aparecen realmente entregados a la comunidad  18; por el incumplimiento en el procedimiento, los restantes se quedaron en trámite, en algunos casos (expedientes Nos. 317, 670, 890, 894 y 939) transcurrieron hasta 2 años sin concluir el proceso; Además, el 94% de los predios adquiridos (17) se tramitaron con exceso del tiempo estimado para ello en el procedimiento.</t>
    </r>
  </si>
  <si>
    <r>
      <rPr>
        <b/>
        <sz val="11"/>
        <rFont val="Calibri"/>
        <family val="2"/>
        <scheme val="minor"/>
      </rPr>
      <t>Hallazgo No. 39 - Revocatoria de la Resolución 2000 del 30 de junio de 2015.</t>
    </r>
    <r>
      <rPr>
        <sz val="11"/>
        <rFont val="Calibri"/>
        <family val="2"/>
        <scheme val="minor"/>
      </rPr>
      <t xml:space="preserve"> El INCODER mediante Resolución 2000 del 30 de junio de 2015 adjudicó el subsidio integral directo de reforma agraria SIDRA a una beneficiaria ubicada en el Departamento de Santander, Municipio de Simácota, que no cumple con los requisitos establecidos en el procedimiento PR3-OA-06 Adjudicación Subsidio Integral Directo de Reforma Agraria SIDRA, en su numeral 5º, lo cual fue evidenciado sin embargo, a la fecha de la auditoria (Abril de 2016), la Resolución sigue en firme y produciendo efectos jurídicos.</t>
    </r>
  </si>
  <si>
    <r>
      <rPr>
        <b/>
        <sz val="11"/>
        <rFont val="Calibri"/>
        <family val="2"/>
        <scheme val="minor"/>
      </rPr>
      <t>Hallazgo No. 40 - Tiempos de espera para desembolso subsidios SIDRA.</t>
    </r>
    <r>
      <rPr>
        <sz val="11"/>
        <rFont val="Calibri"/>
        <family val="2"/>
        <scheme val="minor"/>
      </rPr>
      <t xml:space="preserve"> Incumplimiento a los procedimientos adoptados por el instituto. Adicionalmente, los largos tiempos de espera observados para la materialización del subsidio afectan la oportunidad y eficacia en la ejecución de los proyectos SIDRA. Evaluada la información suministrada por el INCODER en la base de datos de beneficiarios SIDRA, se observa que a lo largo de 2014 y 2015 se expidieron 1480 resoluciones de adjudicación de subsidio SIDRA a nivel nacional, de los cuales 281 (19%) se reportan como efectivamente desembolsados.</t>
    </r>
  </si>
  <si>
    <r>
      <rPr>
        <b/>
        <sz val="11"/>
        <rFont val="Calibri"/>
        <family val="2"/>
        <scheme val="minor"/>
      </rPr>
      <t>Hallazgo No. 41 - Formulación de proyectos productivos – Cundinamarca y Arauca.</t>
    </r>
    <r>
      <rPr>
        <sz val="11"/>
        <rFont val="Calibri"/>
        <family val="2"/>
        <scheme val="minor"/>
      </rPr>
      <t xml:space="preserve"> El INCODER dentro del ejercicio de formulación de proyectos ha utilizado el Modelo Único Financiero – MUF, como guía para la formulación del proyecto productivo Formato F52-PM-OS, en el que se traza  la ruta general y directriz para lograr la identificación y formulación de la iniciativa productiva; sin embargo,al realizar seguimiento a las carpetas contentivas de los soportes al proceso de adjudicación del subsidio SIDRA S-CUN-001, S-ARA-001, S-ARA-002, S-ARA-003, S-ARA-005, S-ARA-006, y S-ARA-007, así como al MUF de los mismos, se observaron inconsistencias </t>
    </r>
  </si>
  <si>
    <r>
      <rPr>
        <b/>
        <sz val="11"/>
        <rFont val="Calibri"/>
        <family val="2"/>
        <scheme val="minor"/>
      </rPr>
      <t>Hallazgo No. 42 - Diferencias entre lo proyectado en el MUF y lo autorizado por el comité de compras.</t>
    </r>
    <r>
      <rPr>
        <sz val="11"/>
        <rFont val="Calibri"/>
        <family val="2"/>
        <scheme val="minor"/>
      </rPr>
      <t xml:space="preserve"> Del análisis realizado a la ejecución del proyecto productivo SCUN 01, en el Municipio de la Palma - Cundinamarca, se estableció que el Comité de compras conformado por la Directora Territorial Cundinamarca, el Coordinador Técnico y el beneficiario, autorizó la adquisición de elementos y/o insumos sin que en la proyección financiera del proyecto se hubiera considerado la necesidad o conveniencia y sin que previamente se hubiese recalculado la proyección de los factores que demuestran la utilidad o ventaja de adelantar determinado proyecto.</t>
    </r>
  </si>
  <si>
    <r>
      <rPr>
        <b/>
        <sz val="11"/>
        <rFont val="Calibri"/>
        <family val="2"/>
        <scheme val="minor"/>
      </rPr>
      <t>Hallazgo No. 43 - Recursos del proyecto productivo (D28).</t>
    </r>
    <r>
      <rPr>
        <sz val="11"/>
        <rFont val="Calibri"/>
        <family val="2"/>
        <scheme val="minor"/>
      </rPr>
      <t xml:space="preserve"> En cuanto al seguimiento a los proyectos productivos en el protocolo de desembolso - Documento 08-0A-OS•OS - se establece en el campo financiero que es responsabilidad del Comité de Seguimiento verificar  la correcta inversión y uso de los recursos del subsidio por parte de los beneficiarios; sin embargo, la CGR constató el retiro mediante firmas conjuntas de $8,6 millones correspondientes a la partida con destino a financiar el proyecto productivo SCUN 001, recursos con los cuales se autorizó la adquisición de elementos e insumos proyectados o no en el modelo único financiero; adicionalmente, se evidenció que la suma de $6,8 millones no se encuentra soportada con facturas ni se pudo constatar la existencia de los insumos y/o elementos adquiridos con dichos recursos.</t>
    </r>
  </si>
  <si>
    <r>
      <rPr>
        <b/>
        <sz val="11"/>
        <rFont val="Calibri"/>
        <family val="2"/>
        <scheme val="minor"/>
      </rPr>
      <t>Hallazgo No. 44 - Archivo Documental Proyectos SIDRA.</t>
    </r>
    <r>
      <rPr>
        <sz val="11"/>
        <rFont val="Calibri"/>
        <family val="2"/>
        <scheme val="minor"/>
      </rPr>
      <t xml:space="preserve"> Las carpetas contentivas de la información de los proyectos SIDRA - Seccional Cundinamarca (SCUN 001, SCUN 003, SCUN 010 y SCUN 011), no se encuentran ordenadas acorde con las normas de gestión documental, lo cual genera riesgo de pérdida de la información y no permite establecer la trazabilidad de la misma. </t>
    </r>
  </si>
  <si>
    <r>
      <rPr>
        <b/>
        <sz val="11"/>
        <rFont val="Calibri"/>
        <family val="2"/>
        <scheme val="minor"/>
      </rPr>
      <t>Hallazgo No. 45 - Poder adquisitivo subsidio SIDRA.</t>
    </r>
    <r>
      <rPr>
        <sz val="11"/>
        <rFont val="Calibri"/>
        <family val="2"/>
        <scheme val="minor"/>
      </rPr>
      <t xml:space="preserve"> En la base de datos de beneficiarios SIDRA, se observa que fueron expedidas 1.125 resoluciones de adjudicación de subsidios durante la vigencia 2014, así como 355 durante la vigencia 2015, otorgándosele a cada beneficiario el equivalente a 71 SMLMV; Sin embargo, con corte a febrero de 2016 aún no habían sido desembolsados 850 subsidios de 2014 y 349 de 2015. Así las cosas, si los desembolsos llegan a hacerse efectivos durante 2016, en términos reales, el subsidio equivaldría a 63 SMLMV para los beneficiarios de 2014 y a 66 SMLMV para quienes les fue adjudicado el beneficio en 2015. 
</t>
    </r>
  </si>
  <si>
    <r>
      <rPr>
        <b/>
        <sz val="11"/>
        <rFont val="Calibri"/>
        <family val="2"/>
        <scheme val="minor"/>
      </rPr>
      <t>Hallazgo No. 46 - Cumplimiento Metas SIDRA.</t>
    </r>
    <r>
      <rPr>
        <sz val="11"/>
        <rFont val="Calibri"/>
        <family val="2"/>
        <scheme val="minor"/>
      </rPr>
      <t xml:space="preserve"> Evaluados los reportes de cumplimientos de metas establecidos tanto en los Planes de Acción del INCODER como en la ficha BPIN 0036-00016-0000 se evidenciaron situaciones de incumplimiento de metas, ya que a pesar de que se han asignado los subsidios no se han hecho los desembolsos.</t>
    </r>
  </si>
  <si>
    <r>
      <rPr>
        <b/>
        <sz val="11"/>
        <rFont val="Calibri"/>
        <family val="2"/>
        <scheme val="minor"/>
      </rPr>
      <t>Hallazgo No. 47 - Acompañamiento y seguimiento a la inversión de proyectos SIDRA (D29).</t>
    </r>
    <r>
      <rPr>
        <sz val="11"/>
        <rFont val="Calibri"/>
        <family val="2"/>
        <scheme val="minor"/>
      </rPr>
      <t xml:space="preserve"> La CGR, constató que el INCODER mediante la suscripción del comprobante bancario avaló el retiro de la totalidad de los recursos para la adquisición de bienes e insumos aprobados en el Comité de compras, sin que la Dirección Territorial adelantara en forma adecuada y efectiva  las actividades de acompañamiento y/o seguimiento a la inversión que le fueron asignadas, dado que con respecto de ninguno de los proyectos visitados por la CGR en el departamento de Arauca (S-ARA-02, S-ARA-03 y S-ARA-007), se cuenta con los soportes de la totalidad de las compras, existencias y destinación de los dineros retirados de la cuenta de manejo controlado y,  respecto de la ejecución del proyecto S-ARA-007, se informó de la existencia de conflictos, tutelas y denuncias ante la CGR </t>
    </r>
  </si>
  <si>
    <r>
      <rPr>
        <b/>
        <sz val="11"/>
        <rFont val="Calibri"/>
        <family val="2"/>
        <scheme val="minor"/>
      </rPr>
      <t>Hallazgo No. 48 - Recursos en cuentas controladas y comités de compras.</t>
    </r>
    <r>
      <rPr>
        <sz val="11"/>
        <rFont val="Calibri"/>
        <family val="2"/>
        <scheme val="minor"/>
      </rPr>
      <t xml:space="preserve"> En las cuentas de manejo controlado correspondientes a los proyectos S-ARA-001, S-ARA-006, S-MAG-001 y S-MAG-002, se encuentran recursos por $803,6 millones, sin que el INCODER, adelantara los comités de compras (requisito previo), para que los beneficiarios pudieran acceder, conforme a la programación del MUF, a los recursos necesarios para dar inicio a la ejecución de sus proyectos productivos.</t>
    </r>
  </si>
  <si>
    <r>
      <rPr>
        <b/>
        <sz val="11"/>
        <rFont val="Calibri"/>
        <family val="2"/>
        <scheme val="minor"/>
      </rPr>
      <t>Hallazgo No. 49 - Verificación de las condiciones para ser sujetos de reforma agraria.</t>
    </r>
    <r>
      <rPr>
        <sz val="11"/>
        <rFont val="Calibri"/>
        <family val="2"/>
        <scheme val="minor"/>
      </rPr>
      <t xml:space="preserve"> En la DT Arauca, no hay soportes que permitan concluir que respecto del subsidio S-ARA-007, se hayan verificado las condiciones de propiedad, patrimonio bruto y de víctimas ya que los soportes existentes en el aplicativo y los observados en las carpetas del proyecto corresponden al año 2012, de igual forma no hay certidumbre respecto de los soportes que permitieran verificar las condiciones de propiedad y patrimonio bruto para la totalidad de proyectos SIDRA correspondientes a dicha  territorial.</t>
    </r>
  </si>
  <si>
    <r>
      <rPr>
        <b/>
        <sz val="11"/>
        <rFont val="Calibri"/>
        <family val="2"/>
        <scheme val="minor"/>
      </rPr>
      <t>Hallazgo No. 50 - Manejo de recursos de cuenta controlada (D30).</t>
    </r>
    <r>
      <rPr>
        <sz val="11"/>
        <rFont val="Calibri"/>
        <family val="2"/>
        <scheme val="minor"/>
      </rPr>
      <t xml:space="preserve"> Respecto del desarrollo del proyecto S-ARA-007, y no obstante la asignación de funciones y responsabilidades al Comité de Seguimiento, la CGR, constató que el 29 de diciembre de 2014, se avaló y realizó el retiro de la totalidad de los recursos del proyecto productivo y la cancelación de la cuenta controlada, sin que se hubiera adelantado para dicha fecha, ningún Comité de Compras, que según las actas  se realizaron el 22 de febrero, 9 de marzo y el 9 de octubre de 2015.</t>
    </r>
  </si>
  <si>
    <r>
      <rPr>
        <b/>
        <sz val="11"/>
        <rFont val="Calibri"/>
        <family val="2"/>
        <scheme val="minor"/>
      </rPr>
      <t>Hallazgo No. 52 - Oportunidad de Avalúos.</t>
    </r>
    <r>
      <rPr>
        <sz val="11"/>
        <rFont val="Calibri"/>
        <family val="2"/>
        <scheme val="minor"/>
      </rPr>
      <t xml:space="preserve"> Revisado el proyecto SIDRA S-GUV-015 por valor de $43’736.000, se encontró que el informe de viabilidad integral del predio es del 2 diciembre de 2014, y el avalúo del IGAC del predio es de fecha 9 de septiembre de 2015, (más de nueve meses después).</t>
    </r>
  </si>
  <si>
    <r>
      <rPr>
        <b/>
        <sz val="11"/>
        <rFont val="Calibri"/>
        <family val="2"/>
        <scheme val="minor"/>
      </rPr>
      <t>Hallazgo No. 53 - Planeación de los Proyectos SIDRA.</t>
    </r>
    <r>
      <rPr>
        <sz val="11"/>
        <rFont val="Calibri"/>
        <family val="2"/>
        <scheme val="minor"/>
      </rPr>
      <t xml:space="preserve"> Los proyectos SIDRA 2014 revisados (S-GUV-002, S-GUV-014, S-GUV-015 y S-GUV-018) a 31 de mayo de 2016, no han sido reformulados en cuanto a los plazos de ejecución; igualmente, la situación se puede prolongar por cuanto los funcionarios de planta el INCODER en liquidación Dirección Territorial Guaviare tienen suspendidas las funciones misionales desde el 8 de marzo de 2016 </t>
    </r>
  </si>
  <si>
    <r>
      <rPr>
        <b/>
        <sz val="11"/>
        <rFont val="Calibri"/>
        <family val="2"/>
        <scheme val="minor"/>
      </rPr>
      <t>Hallazgo No. 56 - Diligenciamiento del Formato F47 para Subsidios SIDRA.</t>
    </r>
    <r>
      <rPr>
        <sz val="11"/>
        <rFont val="Calibri"/>
        <family val="2"/>
        <scheme val="minor"/>
      </rPr>
      <t xml:space="preserve"> Se evidenció que el INCODER DT Santander, expidió las Resoluciones Nos. 1.985, 1.992, 1995, 1999 del 7 de Mayo de 2015 y la Resolución No 2673 del 2 de junio del mismo año, sin tener en cuenta que los beneficiarios  del subsidio no registraron el valor de los activos que poseían al momento de postularse  en el Formato  (F47-OA-OS: Postulación del Aspirante) en la sección 2 (VALOR DE BIENES QUE POSEE – CONFORMACION DE ACTIVOS); requisito formal para otorgar el subsidio a los beneficiarios.</t>
    </r>
  </si>
  <si>
    <r>
      <rPr>
        <b/>
        <sz val="11"/>
        <rFont val="Calibri"/>
        <family val="2"/>
        <scheme val="minor"/>
      </rPr>
      <t>Hallazgo No. 57 - Diligenciamiento de los Formatos F48 y F49 en el expediente de SIDRA.</t>
    </r>
    <r>
      <rPr>
        <sz val="11"/>
        <rFont val="Calibri"/>
        <family val="2"/>
        <scheme val="minor"/>
      </rPr>
      <t xml:space="preserve"> Los beneficiarios del subsidio SIDRA otorgado por el INCODER DT Santander mediante las Resoluciones 1989, 1990, 1995, 1998 del 07 de mayo de 2015;  2662, 2671 y 3309 del 02 de junio de 2015, postularon predios y allegaron las escrituras correspondientes, así como los respectivos certificados de libertad y tradición de los predios, sin diligenciar el formato F48-OA-OS Postulación del Predio y el formato F49-OA-OS-02 sobre la Declaración Juramentada de Voluntad de Negocio del Predio, requisitos indispensables en esta fase del proceso.</t>
    </r>
  </si>
  <si>
    <r>
      <rPr>
        <b/>
        <sz val="11"/>
        <rFont val="Calibri"/>
        <family val="2"/>
        <scheme val="minor"/>
      </rPr>
      <t>Hallazgo No. 58 - Diligenciamiento de los Formatos F50 y F53 en el expediente de SIDRA.</t>
    </r>
    <r>
      <rPr>
        <sz val="11"/>
        <rFont val="Calibri"/>
        <family val="2"/>
        <scheme val="minor"/>
      </rPr>
      <t xml:space="preserve"> los beneficiarios del subsidio SIDRA otorgado por el INCODER DT Santander mediante Resoluciones Nos. 3305, 3308 y 3310 del 30 de junio de 2015, postularon predios y allegaron el Certificado de uso de suelos expedido por la alcaldía competente, así como el Certificado Ambiental expedido por la autoridad ambiental correspondiente, sin diligenciar los Formatos F50-OA-OS: Modelo de Certificación Municipal de Uso de Suelo Según el POT) y F53-OA-OS: Modelo Exclusión del Predio en el Sistema Nacional de Áreas Naturales Protegidas – SINAP</t>
    </r>
  </si>
  <si>
    <r>
      <rPr>
        <b/>
        <sz val="11"/>
        <rFont val="Calibri"/>
        <family val="2"/>
        <scheme val="minor"/>
      </rPr>
      <t>Hallazgo No. 59 - Control de avalúo (I.P.1).</t>
    </r>
    <r>
      <rPr>
        <sz val="11"/>
        <rFont val="Calibri"/>
        <family val="2"/>
        <scheme val="minor"/>
      </rPr>
      <t xml:space="preserve"> En la revisión de los documentos de los predios adquiridos para comunidades indígenas por el INCODER D.T. – Cauca, en la vigencia 2015, se encontraron inconsistencias entre la visita técnica y el avalúo comercial efectuado por el IGAC relacionadas con las clases fisiográficas y las áreas, en 5 de los 36 predios revisados, ocasionando el incremento del valor de los predios, originando un presunto detrimento fiscal por $421.961.670</t>
    </r>
  </si>
  <si>
    <r>
      <rPr>
        <b/>
        <sz val="11"/>
        <rFont val="Calibri"/>
        <family val="2"/>
        <scheme val="minor"/>
      </rPr>
      <t>Hallazgo No. 61 - Cumplimiento de la legislación en archivo (D31).</t>
    </r>
    <r>
      <rPr>
        <sz val="11"/>
        <rFont val="Calibri"/>
        <family val="2"/>
        <scheme val="minor"/>
      </rPr>
      <t xml:space="preserve"> Se evidenció en el INCODER, D.T. Cauca, que en las carpetas de los expedientes 859, 887 y 1.087 faltan documentos importantes como son: el avalúo comercial y la propuesta de oferta.</t>
    </r>
  </si>
  <si>
    <r>
      <rPr>
        <b/>
        <sz val="11"/>
        <rFont val="Calibri"/>
        <family val="2"/>
        <scheme val="minor"/>
      </rPr>
      <t>Hallazgo No. 62 - Entrega predio Expediente 883.</t>
    </r>
    <r>
      <rPr>
        <sz val="11"/>
        <rFont val="Calibri"/>
        <family val="2"/>
        <scheme val="minor"/>
      </rPr>
      <t xml:space="preserve"> La finca denominada La Bocana, (Expediente No. 883) priorizada por las autoridades indígenas para ser entregada al resguardo de Pueblo Nuevo, Municipio de Caldono, Cauca, a pesar que el propietario del predio, el 24 de julio de 2015, otorgó escritura y se registró, debido a conflictos entre comunidades indígenas, no fue entregado materialmente. Actualmente el predio no se ha cancelado y se encuentra abandonado. Aunque mediante acta de fecha 19 de abril de 2016, el CRIC (Consejo Regional Indígena del Cauca), recibe el predio La Bocana (Expediente No. 883), el predio aún no se ha entregado a la comunidad priorizada.</t>
    </r>
  </si>
  <si>
    <r>
      <t xml:space="preserve">Incluir en el procedimiento </t>
    </r>
    <r>
      <rPr>
        <i/>
        <sz val="11"/>
        <rFont val="Calibri"/>
        <family val="2"/>
        <scheme val="minor"/>
      </rPr>
      <t>Adquisición de tierras para comunidades étnicas</t>
    </r>
    <r>
      <rPr>
        <sz val="11"/>
        <rFont val="Calibri"/>
        <family val="2"/>
        <scheme val="minor"/>
      </rPr>
      <t xml:space="preserve"> previo a la firma de escrituras, la inclusión de una certificación por parte de la instancia de concertación con comunidades indígenas que indique que los predios y mejoras a adquirir no presentan conflictos para su entrega material.</t>
    </r>
  </si>
  <si>
    <r>
      <t xml:space="preserve">Procedimiento </t>
    </r>
    <r>
      <rPr>
        <i/>
        <sz val="11"/>
        <rFont val="Calibri"/>
        <family val="2"/>
        <scheme val="minor"/>
      </rPr>
      <t xml:space="preserve">Adquisición de tierras para comunidades étnicas </t>
    </r>
    <r>
      <rPr>
        <sz val="11"/>
        <rFont val="Calibri"/>
        <family val="2"/>
        <scheme val="minor"/>
      </rPr>
      <t>actualizado</t>
    </r>
  </si>
  <si>
    <r>
      <rPr>
        <b/>
        <sz val="11"/>
        <rFont val="Calibri"/>
        <family val="2"/>
        <scheme val="minor"/>
      </rPr>
      <t>Hallazgo No. 64 - Pólizas de garantía en los contratos de arrendamiento de los predios ubicados en islas del rosario, administrados por el INCODER (D33).</t>
    </r>
    <r>
      <rPr>
        <sz val="11"/>
        <rFont val="Calibri"/>
        <family val="2"/>
        <scheme val="minor"/>
      </rPr>
      <t xml:space="preserve"> Se estableció que algunos contratos, pese a que se establece la obligación por parte del arrendatario de suscribir una póliza de cumplimiento de las obligaciones por cuantía igual al 15% del valor del contrato por el término de vigencia del mismo y 4 meses más, las mismas no fueron constituidas; Adicionalmente, se estableció que para algunos contratos, pese a que se constituyeron inicialmente las correspondientes pólizas, no fueron objeto de la  correspondiente prórroga y por tanto no se encuentran vigentes</t>
    </r>
  </si>
  <si>
    <r>
      <rPr>
        <b/>
        <sz val="11"/>
        <rFont val="Calibri"/>
        <family val="2"/>
        <scheme val="minor"/>
      </rPr>
      <t>Hallazgo No. 66 - Constitución Rezago Cuentas por Pagar Banco Agrario. (D34).</t>
    </r>
    <r>
      <rPr>
        <sz val="11"/>
        <rFont val="Calibri"/>
        <family val="2"/>
        <scheme val="minor"/>
      </rPr>
      <t xml:space="preserve"> Revisada la constitución del rezago presupuestal - Cuentas por Pagar para la vigencia 2016 con recursos de la vigencia 2015, se observa la constitución de cuentas por pagar a nombre del Banco Agrario por valor de $50.013.8 millones, sin que estas cumplan con los requisitos previstos en la norma para su constitución; en este caso obedece solamente a un traslado de recursos al Banco Agrario correspondientes a los proyectos C-112-1100-7 Implementación del programa de legalización de tierras y fomento al desarrollo rural para comunidades indígenas a nivel nacional por $15.799 millones; C-112-1100-9 Implementación del programa de legalización de tierras y fomento al desarrollo rural para comunidades negras a nivel  nacional por $8.163.9 millones, y C-112-1107-25 Inversiones para el saneamiento, formalización y ordenamiento productivo de las tierras rurales a nivel nacional, por $26.051 millones</t>
    </r>
  </si>
  <si>
    <r>
      <rPr>
        <b/>
        <sz val="11"/>
        <rFont val="Calibri"/>
        <family val="2"/>
        <scheme val="minor"/>
      </rPr>
      <t>Hallazgo No. 67 - Constitución Cuentas por Pagar (D35).</t>
    </r>
    <r>
      <rPr>
        <sz val="11"/>
        <rFont val="Calibri"/>
        <family val="2"/>
        <scheme val="minor"/>
      </rPr>
      <t xml:space="preserve"> Revisada la constitución del rezago presupuestal para la vigencia 2016, se observa que para la vigencia 2015 se apropiaron recursos para el  proyecto C- 620-1107-4 “Subsidio integral para la conformación de empresas básicas agropecuarias atención a la población desplazada y campesina a nivel nacional  SIDRA” por $15.584.9 millones, de los cuales se constituyó Rezago Presupuestal Cuentas por Pagar por valor de $12.765.8 millones. Para este proyecto en la vigencia 2015 se adjudicaron 355 Subsidios,  sin que se cumplieran  los requisitos para la constitución de cuentas por pagar, con el propósito de evitar pérdidas de apropiación presupuestal de los proyectos. </t>
    </r>
  </si>
  <si>
    <r>
      <rPr>
        <b/>
        <sz val="11"/>
        <rFont val="Calibri"/>
        <family val="2"/>
        <scheme val="minor"/>
      </rPr>
      <t>Hallazgo No. 68 - Recursos acreedores varios sujetos a devolución DTN.</t>
    </r>
    <r>
      <rPr>
        <sz val="11"/>
        <rFont val="Calibri"/>
        <family val="2"/>
        <scheme val="minor"/>
      </rPr>
      <t xml:space="preserve"> El INCODER, desde la vigencia 2008 al 2015, ha constituido Rezago Presupuestal - Cuentas por Pagar, en cada vigencia, con saldos pendientes de ejecutar de convenios y proyectos por valor $278.923 millones, los cuales son consignados a la DTN para seguir siendo ejecutados bajo el procedimiento llamado Acreedores varios Sujetos a Devolución y no tener pérdidas de apropiación, sin embargo, los mismos perduran en el tiempo sin ser utilizados en la ejecución real de los proyectos para los cuales fueron asignados; adicionalmente se eviencia diferencias en la información reportada entre la entidad y el MHCP.</t>
    </r>
  </si>
  <si>
    <r>
      <rPr>
        <b/>
        <sz val="11"/>
        <rFont val="Calibri"/>
        <family val="2"/>
        <scheme val="minor"/>
      </rPr>
      <t>Hallazgo No. 69 - Ejecución Rezago Presupuestal.</t>
    </r>
    <r>
      <rPr>
        <sz val="11"/>
        <rFont val="Calibri"/>
        <family val="2"/>
        <scheme val="minor"/>
      </rPr>
      <t xml:space="preserve"> Revisada la ejecución del Rezago Presupuestal - Reservas vigencia 2014, para ser ejecutado en el 2015, se observa que se presentaron reducciones de presupuesto por valor de $31.8 millones de lo constituido en Reservas, quedando un valor definitivo de $18.483.5 millones; del saldo sin ejecutar de $3.510.4 millones, la entidad justificó $1.523.3 millones, quedando sin justificar la suma de $1.987 millones. 
Asi mismo, se observa que la entidad presenta un reporte de $79.3 millones "Relación Ordenes de Pago OBS anuladas en el sistema SIIF II en el mes de diciembre 2014 con pago exitoso a beneficiario final",  en donde explican que por problemas en SIIF, en el mes de diciembre fueron anuladas  en el sistema, pero los demás  procesos fueron culminados hasta el pago a beneficiario final, que afectaron el saldo total de la constitución de Cuentas por Pagar. Del saldo sin ejecutar de $1.209.3 millones, la entidad justificó $1.072.5 millones, quedando sin justificar el valor de $136.8 millones.</t>
    </r>
  </si>
  <si>
    <t>3 AVANCE ó SEGUIMIENTO DEL PLAN DE MEJORAMIENTO</t>
  </si>
  <si>
    <t>4 AVANCE ó SEGUIMIENTO DEL PLAN DE MEJORAMIENTO</t>
  </si>
  <si>
    <t>5 AVANCE ó SEGUIMIENTO DEL PLAN DE MEJORAMIENTO</t>
  </si>
  <si>
    <t>6 AVANCE ó SEGUIMIENTO DEL PLAN DE MEJORAMIENTO</t>
  </si>
  <si>
    <t>7 AVANCE ó SEGUIMIENTO DEL PLAN DE MEJORAMIENTO</t>
  </si>
  <si>
    <t>8 AVANCE ó SEGUIMIENTO DEL PLAN DE MEJORAMIENTO</t>
  </si>
  <si>
    <t>9 AVANCE ó SEGUIMIENTO DEL PLAN DE MEJORAMIENTO</t>
  </si>
  <si>
    <t>10 AVANCE ó SEGUIMIENTO DEL PLAN DE MEJORAMIENTO</t>
  </si>
  <si>
    <t>11 AVANCE ó SEGUIMIENTO DEL PLAN DE MEJORAMIENTO</t>
  </si>
  <si>
    <t>12 AVANCE ó SEGUIMIENTO DEL PLAN DE MEJORAMIENTO</t>
  </si>
  <si>
    <t>13 AVANCE ó SEGUIMIENTO DEL PLAN DE MEJORAMIENTO</t>
  </si>
  <si>
    <t>14 AVANCE ó SEGUIMIENTO DEL PLAN DE MEJORAMIENTO</t>
  </si>
  <si>
    <t>15 AVANCE ó SEGUIMIENTO DEL PLAN DE MEJORAMIENTO</t>
  </si>
  <si>
    <t>16 AVANCE ó SEGUIMIENTO DEL PLAN DE MEJORAMIENTO</t>
  </si>
  <si>
    <t>17 AVANCE ó SEGUIMIENTO DEL PLAN DE MEJORAMIENTO</t>
  </si>
  <si>
    <t>18 AVANCE ó SEGUIMIENTO DEL PLAN DE MEJORAMIENTO</t>
  </si>
  <si>
    <t>19 AVANCE ó SEGUIMIENTO DEL PLAN DE MEJORAMIENTO</t>
  </si>
  <si>
    <t>20 AVANCE ó SEGUIMIENTO DEL PLAN DE MEJORAMIENTO</t>
  </si>
  <si>
    <t>21 AVANCE ó SEGUIMIENTO DEL PLAN DE MEJORAMIENTO</t>
  </si>
  <si>
    <t>22 AVANCE ó SEGUIMIENTO DEL PLAN DE MEJORAMIENTO</t>
  </si>
  <si>
    <t>23 AVANCE ó SEGUIMIENTO DEL PLAN DE MEJORAMIENTO</t>
  </si>
  <si>
    <t>24 AVANCE ó SEGUIMIENTO DEL PLAN DE MEJORAMIENTO</t>
  </si>
  <si>
    <t>25 AVANCE ó SEGUIMIENTO DEL PLAN DE MEJORAMIENTO</t>
  </si>
  <si>
    <t>26 AVANCE ó SEGUIMIENTO DEL PLAN DE MEJORAMIENTO</t>
  </si>
  <si>
    <t>27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</si>
  <si>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</si>
  <si>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</si>
  <si>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</si>
  <si>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</si>
  <si>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</si>
  <si>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</si>
  <si>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</si>
  <si>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</si>
  <si>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</si>
  <si>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</si>
  <si>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</si>
  <si>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</si>
  <si>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</si>
  <si>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</si>
  <si>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</si>
  <si>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</si>
  <si>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</si>
  <si>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</si>
  <si>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</si>
  <si>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</si>
  <si>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</si>
  <si>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</si>
  <si>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</si>
  <si>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</si>
  <si>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</si>
  <si>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</si>
  <si>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</si>
  <si>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procedimiento</t>
  </si>
  <si>
    <t>Implementar un procedimiento</t>
  </si>
  <si>
    <t xml:space="preserve">Acción Cumplida: La dirección de Asuntos Étnicos, reporta el Informe de "Predios adquiridos recursos vigencia 2016 comunidades indígenas" con fecha de corte 31 de diciembre de 2016. </t>
  </si>
  <si>
    <t>Acción Cumplida: La Dirección de Asuntos Étnicos adelantó la capacitación en el mes de septiembre de 2016 (Anexa listado de Asistencia)</t>
  </si>
  <si>
    <t xml:space="preserve">Acción Cumplida: La Secretaría General expidió la Circular No. 06 del 2 de noviembre de 2016, mediante la cual se imparten lineamientos financieros para el cierre de la vigencia fiscal.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</si>
</sst>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sz val="11"/>
      <name val="Calibri"/>
      <family val="2"/>
      <scheme val="minor"/>
    </font>
    <font>
      <b/>
      <sz val="11"/>
      <name val="Calibri"/>
      <family val="2"/>
      <scheme val="minor"/>
    </font>
    <font>
      <i/>
      <sz val="11"/>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6">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3" borderId="3" xfId="0" applyFill="1" applyBorder="1" applyAlignment="1" applyProtection="1">
      <alignment vertical="center"/>
      <protection locked="0"/>
    </xf>
    <xf numFmtId="0" fontId="1" fillId="2"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vertical="top" wrapText="1"/>
    </xf>
    <xf numFmtId="0" fontId="3" fillId="0" borderId="5" xfId="0" applyFont="1" applyFill="1" applyBorder="1" applyAlignment="1">
      <alignment horizontal="center" vertical="center" wrapText="1"/>
    </xf>
    <xf numFmtId="0" fontId="3" fillId="0" borderId="5" xfId="0" applyFont="1" applyFill="1" applyBorder="1" applyAlignment="1" applyProtection="1">
      <alignment horizontal="center" vertical="center" wrapText="1"/>
      <protection locked="0"/>
    </xf>
    <xf numFmtId="0" fontId="3" fillId="0" borderId="5" xfId="0" applyFont="1" applyFill="1" applyBorder="1" applyAlignment="1">
      <alignment horizontal="left" vertical="top" wrapText="1"/>
    </xf>
    <xf numFmtId="0" fontId="3" fillId="0" borderId="5" xfId="0" applyFont="1" applyFill="1" applyBorder="1" applyAlignment="1">
      <alignment horizontal="center" vertical="top" wrapText="1"/>
    </xf>
    <xf numFmtId="0" fontId="3" fillId="0" borderId="5" xfId="0" applyFont="1" applyFill="1" applyBorder="1" applyAlignment="1">
      <alignment vertical="top"/>
    </xf>
    <xf numFmtId="1" fontId="3" fillId="0" borderId="5" xfId="0" applyNumberFormat="1" applyFont="1" applyFill="1" applyBorder="1" applyAlignment="1" applyProtection="1">
      <alignment vertical="top"/>
      <protection locked="0"/>
    </xf>
    <xf numFmtId="0" fontId="3" fillId="0" borderId="5" xfId="0" applyFont="1" applyFill="1" applyBorder="1" applyAlignment="1" applyProtection="1">
      <alignment vertical="top"/>
      <protection locked="0"/>
    </xf>
    <xf numFmtId="0" fontId="3" fillId="0" borderId="5" xfId="0" applyFont="1" applyFill="1" applyBorder="1" applyAlignment="1" applyProtection="1">
      <alignment vertical="top" wrapText="1"/>
      <protection locked="0"/>
    </xf>
    <xf numFmtId="0" fontId="3" fillId="0" borderId="5" xfId="0" applyFont="1" applyFill="1" applyBorder="1" applyAlignment="1">
      <alignment horizontal="center" vertical="top"/>
    </xf>
    <xf numFmtId="0" fontId="0" fillId="0" borderId="0" xfId="0"/>
    <xf numFmtId="164" fontId="0" fillId="0" borderId="0" xfId="0" applyNumberFormat="1"/>
    <xf numFmtId="164" fontId="1" fillId="2" borderId="1" xfId="0" applyNumberFormat="1" applyFont="1" applyFill="1" applyBorder="1" applyAlignment="1">
      <alignment horizontal="center" vertical="center"/>
    </xf>
    <xf numFmtId="164" fontId="1" fillId="2" borderId="4" xfId="0" applyNumberFormat="1" applyFont="1" applyFill="1" applyBorder="1" applyAlignment="1">
      <alignment horizontal="center" vertical="center"/>
    </xf>
    <xf numFmtId="164" fontId="3" fillId="0" borderId="5" xfId="0" applyNumberFormat="1" applyFont="1" applyFill="1" applyBorder="1" applyAlignment="1">
      <alignment vertical="top"/>
    </xf>
    <xf numFmtId="164" fontId="3" fillId="0" borderId="5" xfId="0" applyNumberFormat="1" applyFont="1" applyFill="1" applyBorder="1" applyAlignment="1">
      <alignment vertical="top" wrapText="1"/>
    </xf>
    <xf numFmtId="164" fontId="3" fillId="0" borderId="5" xfId="0" applyNumberFormat="1" applyFont="1" applyFill="1" applyBorder="1" applyAlignment="1">
      <alignment horizontal="center" vertical="top" wrapText="1"/>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F1" zoomScale="80" zoomScaleNormal="80" workbookViewId="0">
      <selection activeCell="N39" sqref="N39"/>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style="19" hidden="1" customWidth="1"/>
    <col min="12" max="12" width="40" style="19" hidden="1" customWidth="1"/>
    <col min="13" max="13" width="36" hidden="1" customWidth="1"/>
    <col min="14" max="14" width="46" customWidth="1"/>
    <col min="15" max="15" width="25.85546875" customWidth="1"/>
    <col min="17" max="256" width="8" hidden="1"/>
  </cols>
  <sheetData>
    <row r="1" spans="1:16" x14ac:dyDescent="0.25">
      <c r="B1" s="1" t="s">
        <v>0</v>
      </c>
      <c r="C1" s="1">
        <v>53</v>
      </c>
      <c r="D1" s="25" t="s">
        <v>1</v>
      </c>
      <c r="E1" s="26"/>
      <c r="F1" s="26"/>
      <c r="G1" s="26"/>
    </row>
    <row r="2" spans="1:16" x14ac:dyDescent="0.25">
      <c r="B2" s="1" t="s">
        <v>2</v>
      </c>
      <c r="C2" s="1">
        <v>400</v>
      </c>
      <c r="D2" s="25" t="s">
        <v>3</v>
      </c>
      <c r="E2" s="26"/>
      <c r="F2" s="26"/>
      <c r="G2" s="26"/>
    </row>
    <row r="3" spans="1:16" x14ac:dyDescent="0.25">
      <c r="B3" s="1" t="s">
        <v>4</v>
      </c>
      <c r="C3" s="1">
        <v>1</v>
      </c>
    </row>
    <row r="4" spans="1:16" x14ac:dyDescent="0.25">
      <c r="B4" s="1" t="s">
        <v>5</v>
      </c>
      <c r="C4" s="1">
        <v>21611</v>
      </c>
    </row>
    <row r="5" spans="1:16" x14ac:dyDescent="0.25">
      <c r="B5" s="1" t="s">
        <v>6</v>
      </c>
      <c r="C5" s="2">
        <v>42735</v>
      </c>
    </row>
    <row r="6" spans="1:16" x14ac:dyDescent="0.25">
      <c r="B6" s="1" t="s">
        <v>7</v>
      </c>
      <c r="C6" s="1">
        <v>6</v>
      </c>
      <c r="D6" s="1" t="s">
        <v>8</v>
      </c>
    </row>
    <row r="8" spans="1:16" x14ac:dyDescent="0.25">
      <c r="A8" s="1" t="s">
        <v>9</v>
      </c>
      <c r="B8" s="25" t="s">
        <v>10</v>
      </c>
      <c r="C8" s="26"/>
      <c r="D8" s="26"/>
      <c r="E8" s="26"/>
      <c r="F8" s="26"/>
      <c r="G8" s="26"/>
      <c r="H8" s="26"/>
      <c r="I8" s="26"/>
      <c r="J8" s="26"/>
      <c r="K8" s="26"/>
      <c r="L8" s="26"/>
      <c r="M8" s="26"/>
      <c r="N8" s="26"/>
      <c r="O8" s="26"/>
    </row>
    <row r="9" spans="1:16" x14ac:dyDescent="0.25">
      <c r="C9" s="1">
        <v>4</v>
      </c>
      <c r="D9" s="1">
        <v>8</v>
      </c>
      <c r="E9" s="1">
        <v>12</v>
      </c>
      <c r="F9" s="1">
        <v>16</v>
      </c>
      <c r="G9" s="1">
        <v>20</v>
      </c>
      <c r="H9" s="1">
        <v>24</v>
      </c>
      <c r="I9" s="1">
        <v>28</v>
      </c>
      <c r="J9" s="1">
        <v>31</v>
      </c>
      <c r="K9" s="20">
        <v>32</v>
      </c>
      <c r="L9" s="20">
        <v>36</v>
      </c>
      <c r="M9" s="1">
        <v>40</v>
      </c>
      <c r="N9" s="1">
        <v>44</v>
      </c>
      <c r="O9" s="1">
        <v>48</v>
      </c>
    </row>
    <row r="10" spans="1:16" ht="15.75" thickBot="1" x14ac:dyDescent="0.3">
      <c r="C10" s="1" t="s">
        <v>11</v>
      </c>
      <c r="D10" s="6" t="s">
        <v>12</v>
      </c>
      <c r="E10" s="6" t="s">
        <v>13</v>
      </c>
      <c r="F10" s="6" t="s">
        <v>14</v>
      </c>
      <c r="G10" s="6" t="s">
        <v>15</v>
      </c>
      <c r="H10" s="6" t="s">
        <v>16</v>
      </c>
      <c r="I10" s="6" t="s">
        <v>17</v>
      </c>
      <c r="J10" s="6" t="s">
        <v>18</v>
      </c>
      <c r="K10" s="21" t="s">
        <v>19</v>
      </c>
      <c r="L10" s="21" t="s">
        <v>20</v>
      </c>
      <c r="M10" s="6" t="s">
        <v>21</v>
      </c>
      <c r="N10" s="6"/>
      <c r="O10" s="6" t="s">
        <v>22</v>
      </c>
    </row>
    <row r="11" spans="1:16" ht="315.75" thickBot="1" x14ac:dyDescent="0.3">
      <c r="A11" s="1">
        <v>1</v>
      </c>
      <c r="B11" t="s">
        <v>23</v>
      </c>
      <c r="C11" s="5" t="s">
        <v>26</v>
      </c>
      <c r="D11" s="7">
        <v>39</v>
      </c>
      <c r="E11" s="11" t="s">
        <v>99</v>
      </c>
      <c r="F11" s="11" t="s">
        <v>28</v>
      </c>
      <c r="G11" s="8" t="s">
        <v>53</v>
      </c>
      <c r="H11" s="8" t="s">
        <v>72</v>
      </c>
      <c r="I11" s="8" t="s">
        <v>88</v>
      </c>
      <c r="J11" s="13">
        <v>1</v>
      </c>
      <c r="K11" s="22">
        <v>42750</v>
      </c>
      <c r="L11" s="22">
        <v>42993</v>
      </c>
      <c r="M11" s="14">
        <v>32.4</v>
      </c>
      <c r="N11" s="15">
        <v>0</v>
      </c>
      <c r="O11" s="15" t="s">
        <v>24</v>
      </c>
      <c r="P11">
        <f>LEN(E11)</f>
        <v>584</v>
      </c>
    </row>
    <row r="12" spans="1:16" ht="330.75" thickBot="1" x14ac:dyDescent="0.3">
      <c r="A12" s="3">
        <v>2</v>
      </c>
      <c r="B12" s="4" t="s">
        <v>151</v>
      </c>
      <c r="C12" s="5" t="s">
        <v>26</v>
      </c>
      <c r="D12" s="7">
        <v>40</v>
      </c>
      <c r="E12" s="11" t="s">
        <v>100</v>
      </c>
      <c r="F12" s="11" t="s">
        <v>29</v>
      </c>
      <c r="G12" s="8" t="s">
        <v>54</v>
      </c>
      <c r="H12" s="8" t="s">
        <v>73</v>
      </c>
      <c r="I12" s="13" t="s">
        <v>89</v>
      </c>
      <c r="J12" s="13">
        <v>1</v>
      </c>
      <c r="K12" s="22">
        <v>42750</v>
      </c>
      <c r="L12" s="22">
        <v>42993</v>
      </c>
      <c r="M12" s="14">
        <v>32.4</v>
      </c>
      <c r="N12" s="13">
        <v>0</v>
      </c>
      <c r="O12" s="13"/>
      <c r="P12" s="18">
        <f t="shared" ref="P12:P38" si="0">LEN(E12)</f>
        <v>590</v>
      </c>
    </row>
    <row r="13" spans="1:16" ht="345.75" thickBot="1" x14ac:dyDescent="0.3">
      <c r="A13" s="3">
        <v>3</v>
      </c>
      <c r="B13" s="4" t="s">
        <v>152</v>
      </c>
      <c r="C13" s="5" t="s">
        <v>26</v>
      </c>
      <c r="D13" s="7">
        <v>41</v>
      </c>
      <c r="E13" s="11" t="s">
        <v>101</v>
      </c>
      <c r="F13" s="11" t="s">
        <v>30</v>
      </c>
      <c r="G13" s="8" t="s">
        <v>55</v>
      </c>
      <c r="H13" s="8" t="s">
        <v>74</v>
      </c>
      <c r="I13" s="13" t="s">
        <v>89</v>
      </c>
      <c r="J13" s="13">
        <v>1</v>
      </c>
      <c r="K13" s="22">
        <v>42750</v>
      </c>
      <c r="L13" s="22">
        <v>42993</v>
      </c>
      <c r="M13" s="14">
        <v>32.4</v>
      </c>
      <c r="N13" s="13">
        <v>0</v>
      </c>
      <c r="O13" s="13"/>
      <c r="P13" s="18">
        <f t="shared" si="0"/>
        <v>646</v>
      </c>
    </row>
    <row r="14" spans="1:16" ht="360.75" thickBot="1" x14ac:dyDescent="0.3">
      <c r="A14" s="3">
        <v>4</v>
      </c>
      <c r="B14" s="4" t="s">
        <v>153</v>
      </c>
      <c r="C14" s="5" t="s">
        <v>126</v>
      </c>
      <c r="D14" s="7">
        <v>42</v>
      </c>
      <c r="E14" s="11" t="s">
        <v>102</v>
      </c>
      <c r="F14" s="11" t="s">
        <v>31</v>
      </c>
      <c r="G14" s="8" t="s">
        <v>56</v>
      </c>
      <c r="H14" s="8" t="s">
        <v>75</v>
      </c>
      <c r="I14" s="8" t="s">
        <v>89</v>
      </c>
      <c r="J14" s="13">
        <v>1</v>
      </c>
      <c r="K14" s="22">
        <v>42750</v>
      </c>
      <c r="L14" s="22">
        <v>42993</v>
      </c>
      <c r="M14" s="14">
        <v>32.4</v>
      </c>
      <c r="N14" s="13">
        <v>0</v>
      </c>
      <c r="O14" s="13"/>
      <c r="P14" s="18">
        <f t="shared" si="0"/>
        <v>647</v>
      </c>
    </row>
    <row r="15" spans="1:16" ht="409.6" thickBot="1" x14ac:dyDescent="0.3">
      <c r="A15" s="3">
        <v>5</v>
      </c>
      <c r="B15" s="4" t="s">
        <v>154</v>
      </c>
      <c r="C15" s="5" t="s">
        <v>127</v>
      </c>
      <c r="D15" s="7">
        <v>43</v>
      </c>
      <c r="E15" s="11" t="s">
        <v>103</v>
      </c>
      <c r="F15" s="11" t="s">
        <v>32</v>
      </c>
      <c r="G15" s="8" t="s">
        <v>57</v>
      </c>
      <c r="H15" s="8" t="s">
        <v>76</v>
      </c>
      <c r="I15" s="13" t="s">
        <v>89</v>
      </c>
      <c r="J15" s="13">
        <v>1</v>
      </c>
      <c r="K15" s="22">
        <v>42750</v>
      </c>
      <c r="L15" s="22">
        <v>42993</v>
      </c>
      <c r="M15" s="14">
        <v>32.4</v>
      </c>
      <c r="N15" s="13">
        <v>0</v>
      </c>
      <c r="O15" s="13"/>
      <c r="P15" s="18">
        <f t="shared" si="0"/>
        <v>835</v>
      </c>
    </row>
    <row r="16" spans="1:16" ht="195.75" thickBot="1" x14ac:dyDescent="0.3">
      <c r="A16" s="3">
        <v>6</v>
      </c>
      <c r="B16" s="4" t="s">
        <v>155</v>
      </c>
      <c r="C16" s="5" t="s">
        <v>128</v>
      </c>
      <c r="D16" s="7">
        <v>44</v>
      </c>
      <c r="E16" s="11" t="s">
        <v>104</v>
      </c>
      <c r="F16" s="11" t="s">
        <v>33</v>
      </c>
      <c r="G16" s="8" t="s">
        <v>57</v>
      </c>
      <c r="H16" s="8" t="s">
        <v>77</v>
      </c>
      <c r="I16" s="13"/>
      <c r="J16" s="13"/>
      <c r="K16" s="22">
        <v>42750</v>
      </c>
      <c r="L16" s="22">
        <v>42993</v>
      </c>
      <c r="M16" s="14">
        <v>32.4</v>
      </c>
      <c r="N16" s="13">
        <v>0</v>
      </c>
      <c r="O16" s="13"/>
      <c r="P16" s="18">
        <f t="shared" si="0"/>
        <v>364</v>
      </c>
    </row>
    <row r="17" spans="1:16" ht="195.75" thickBot="1" x14ac:dyDescent="0.3">
      <c r="A17" s="3">
        <v>7</v>
      </c>
      <c r="B17" s="4" t="s">
        <v>156</v>
      </c>
      <c r="C17" s="5" t="s">
        <v>129</v>
      </c>
      <c r="D17" s="7">
        <v>44</v>
      </c>
      <c r="E17" s="11" t="s">
        <v>104</v>
      </c>
      <c r="F17" s="11" t="s">
        <v>33</v>
      </c>
      <c r="G17" s="11" t="s">
        <v>58</v>
      </c>
      <c r="H17" s="11" t="s">
        <v>78</v>
      </c>
      <c r="I17" s="11" t="s">
        <v>90</v>
      </c>
      <c r="J17" s="11">
        <v>1</v>
      </c>
      <c r="K17" s="23">
        <v>42704</v>
      </c>
      <c r="L17" s="23">
        <v>43008</v>
      </c>
      <c r="M17" s="14">
        <v>40.533333333333331</v>
      </c>
      <c r="N17" s="13">
        <v>0</v>
      </c>
      <c r="O17" s="13"/>
      <c r="P17" s="18">
        <f t="shared" si="0"/>
        <v>364</v>
      </c>
    </row>
    <row r="18" spans="1:16" ht="345.75" thickBot="1" x14ac:dyDescent="0.3">
      <c r="A18" s="3">
        <v>8</v>
      </c>
      <c r="B18" s="4" t="s">
        <v>157</v>
      </c>
      <c r="C18" s="5" t="s">
        <v>130</v>
      </c>
      <c r="D18" s="7">
        <v>45</v>
      </c>
      <c r="E18" s="11" t="s">
        <v>105</v>
      </c>
      <c r="F18" s="11" t="s">
        <v>34</v>
      </c>
      <c r="G18" s="8" t="s">
        <v>54</v>
      </c>
      <c r="H18" s="8" t="s">
        <v>73</v>
      </c>
      <c r="I18" s="13" t="s">
        <v>89</v>
      </c>
      <c r="J18" s="13">
        <v>1</v>
      </c>
      <c r="K18" s="22">
        <v>42750</v>
      </c>
      <c r="L18" s="22">
        <v>42993</v>
      </c>
      <c r="M18" s="14">
        <v>32.4</v>
      </c>
      <c r="N18" s="13">
        <v>0</v>
      </c>
      <c r="O18" s="13"/>
      <c r="P18" s="18">
        <f t="shared" si="0"/>
        <v>642</v>
      </c>
    </row>
    <row r="19" spans="1:16" ht="165.75" thickBot="1" x14ac:dyDescent="0.3">
      <c r="A19" s="3">
        <v>9</v>
      </c>
      <c r="B19" s="4" t="s">
        <v>158</v>
      </c>
      <c r="C19" s="5" t="s">
        <v>131</v>
      </c>
      <c r="D19" s="7">
        <v>46</v>
      </c>
      <c r="E19" s="11" t="s">
        <v>106</v>
      </c>
      <c r="F19" s="11" t="s">
        <v>35</v>
      </c>
      <c r="G19" s="8" t="s">
        <v>54</v>
      </c>
      <c r="H19" s="8" t="s">
        <v>73</v>
      </c>
      <c r="I19" s="13" t="s">
        <v>89</v>
      </c>
      <c r="J19" s="13">
        <v>1</v>
      </c>
      <c r="K19" s="22">
        <v>42750</v>
      </c>
      <c r="L19" s="22">
        <v>42993</v>
      </c>
      <c r="M19" s="14">
        <v>32.4</v>
      </c>
      <c r="N19" s="13">
        <v>0</v>
      </c>
      <c r="O19" s="13"/>
      <c r="P19" s="18">
        <f t="shared" si="0"/>
        <v>326</v>
      </c>
    </row>
    <row r="20" spans="1:16" ht="409.6" thickBot="1" x14ac:dyDescent="0.3">
      <c r="A20" s="3">
        <v>10</v>
      </c>
      <c r="B20" s="4" t="s">
        <v>159</v>
      </c>
      <c r="C20" s="5" t="s">
        <v>132</v>
      </c>
      <c r="D20" s="7">
        <v>47</v>
      </c>
      <c r="E20" s="11" t="s">
        <v>107</v>
      </c>
      <c r="F20" s="11" t="s">
        <v>36</v>
      </c>
      <c r="G20" s="8" t="s">
        <v>56</v>
      </c>
      <c r="H20" s="8" t="s">
        <v>79</v>
      </c>
      <c r="I20" s="8" t="s">
        <v>89</v>
      </c>
      <c r="J20" s="13">
        <v>1</v>
      </c>
      <c r="K20" s="22">
        <v>42750</v>
      </c>
      <c r="L20" s="22">
        <v>42993</v>
      </c>
      <c r="M20" s="14">
        <v>32.4</v>
      </c>
      <c r="N20" s="13">
        <v>0</v>
      </c>
      <c r="O20" s="13"/>
      <c r="P20" s="18">
        <f t="shared" si="0"/>
        <v>862</v>
      </c>
    </row>
    <row r="21" spans="1:16" ht="270.75" thickBot="1" x14ac:dyDescent="0.3">
      <c r="A21" s="3">
        <v>11</v>
      </c>
      <c r="B21" s="4" t="s">
        <v>160</v>
      </c>
      <c r="C21" s="5" t="s">
        <v>133</v>
      </c>
      <c r="D21" s="7">
        <v>48</v>
      </c>
      <c r="E21" s="11" t="s">
        <v>108</v>
      </c>
      <c r="F21" s="11" t="s">
        <v>37</v>
      </c>
      <c r="G21" s="8" t="s">
        <v>59</v>
      </c>
      <c r="H21" s="8" t="s">
        <v>79</v>
      </c>
      <c r="I21" s="8" t="s">
        <v>89</v>
      </c>
      <c r="J21" s="13">
        <v>1</v>
      </c>
      <c r="K21" s="22">
        <v>42750</v>
      </c>
      <c r="L21" s="22">
        <v>42993</v>
      </c>
      <c r="M21" s="14">
        <v>32.4</v>
      </c>
      <c r="N21" s="13">
        <v>0</v>
      </c>
      <c r="O21" s="13"/>
      <c r="P21" s="18">
        <f t="shared" si="0"/>
        <v>471</v>
      </c>
    </row>
    <row r="22" spans="1:16" ht="315.75" thickBot="1" x14ac:dyDescent="0.3">
      <c r="A22" s="3">
        <v>12</v>
      </c>
      <c r="B22" s="4" t="s">
        <v>161</v>
      </c>
      <c r="C22" s="5" t="s">
        <v>134</v>
      </c>
      <c r="D22" s="7">
        <v>49</v>
      </c>
      <c r="E22" s="11" t="s">
        <v>109</v>
      </c>
      <c r="F22" s="11" t="s">
        <v>38</v>
      </c>
      <c r="G22" s="8" t="s">
        <v>60</v>
      </c>
      <c r="H22" s="8" t="s">
        <v>72</v>
      </c>
      <c r="I22" s="8" t="s">
        <v>88</v>
      </c>
      <c r="J22" s="13">
        <v>1</v>
      </c>
      <c r="K22" s="22">
        <v>42750</v>
      </c>
      <c r="L22" s="22">
        <v>42993</v>
      </c>
      <c r="M22" s="14">
        <v>32.4</v>
      </c>
      <c r="N22" s="13">
        <v>0</v>
      </c>
      <c r="O22" s="13"/>
      <c r="P22" s="18">
        <f t="shared" si="0"/>
        <v>588</v>
      </c>
    </row>
    <row r="23" spans="1:16" ht="270.75" thickBot="1" x14ac:dyDescent="0.3">
      <c r="A23" s="3">
        <v>13</v>
      </c>
      <c r="B23" s="4" t="s">
        <v>162</v>
      </c>
      <c r="C23" s="5" t="s">
        <v>135</v>
      </c>
      <c r="D23" s="7">
        <v>50</v>
      </c>
      <c r="E23" s="11" t="s">
        <v>110</v>
      </c>
      <c r="F23" s="11" t="s">
        <v>39</v>
      </c>
      <c r="G23" s="8" t="s">
        <v>61</v>
      </c>
      <c r="H23" s="8" t="s">
        <v>80</v>
      </c>
      <c r="I23" s="8" t="s">
        <v>88</v>
      </c>
      <c r="J23" s="13">
        <v>1</v>
      </c>
      <c r="K23" s="22">
        <v>42750</v>
      </c>
      <c r="L23" s="22">
        <v>42993</v>
      </c>
      <c r="M23" s="14">
        <v>32.4</v>
      </c>
      <c r="N23" s="13">
        <v>0</v>
      </c>
      <c r="O23" s="13"/>
      <c r="P23" s="18">
        <f t="shared" si="0"/>
        <v>540</v>
      </c>
    </row>
    <row r="24" spans="1:16" ht="165.75" thickBot="1" x14ac:dyDescent="0.3">
      <c r="A24" s="3">
        <v>14</v>
      </c>
      <c r="B24" s="4" t="s">
        <v>163</v>
      </c>
      <c r="C24" s="5" t="s">
        <v>136</v>
      </c>
      <c r="D24" s="7">
        <v>52</v>
      </c>
      <c r="E24" s="11" t="s">
        <v>111</v>
      </c>
      <c r="F24" s="11" t="s">
        <v>40</v>
      </c>
      <c r="G24" s="8" t="s">
        <v>62</v>
      </c>
      <c r="H24" s="8" t="s">
        <v>73</v>
      </c>
      <c r="I24" s="13" t="s">
        <v>89</v>
      </c>
      <c r="J24" s="13">
        <v>1</v>
      </c>
      <c r="K24" s="22">
        <v>42750</v>
      </c>
      <c r="L24" s="22">
        <v>42993</v>
      </c>
      <c r="M24" s="14">
        <v>32.4</v>
      </c>
      <c r="N24" s="13">
        <v>0</v>
      </c>
      <c r="O24" s="13"/>
      <c r="P24" s="18">
        <f t="shared" si="0"/>
        <v>292</v>
      </c>
    </row>
    <row r="25" spans="1:16" ht="240.75" thickBot="1" x14ac:dyDescent="0.3">
      <c r="A25" s="3">
        <v>15</v>
      </c>
      <c r="B25" s="4" t="s">
        <v>164</v>
      </c>
      <c r="C25" s="5" t="s">
        <v>137</v>
      </c>
      <c r="D25" s="7">
        <v>53</v>
      </c>
      <c r="E25" s="11" t="s">
        <v>112</v>
      </c>
      <c r="F25" s="11" t="s">
        <v>41</v>
      </c>
      <c r="G25" s="8" t="s">
        <v>63</v>
      </c>
      <c r="H25" s="8" t="s">
        <v>81</v>
      </c>
      <c r="I25" s="13" t="s">
        <v>91</v>
      </c>
      <c r="J25" s="13">
        <v>1</v>
      </c>
      <c r="K25" s="22">
        <v>42750</v>
      </c>
      <c r="L25" s="22">
        <v>42993</v>
      </c>
      <c r="M25" s="14">
        <v>32.4</v>
      </c>
      <c r="N25" s="13">
        <v>0</v>
      </c>
      <c r="O25" s="13"/>
      <c r="P25" s="18">
        <f t="shared" si="0"/>
        <v>429</v>
      </c>
    </row>
    <row r="26" spans="1:16" ht="300.75" thickBot="1" x14ac:dyDescent="0.3">
      <c r="A26" s="3">
        <v>16</v>
      </c>
      <c r="B26" s="4" t="s">
        <v>165</v>
      </c>
      <c r="C26" s="5" t="s">
        <v>138</v>
      </c>
      <c r="D26" s="7">
        <v>56</v>
      </c>
      <c r="E26" s="11" t="s">
        <v>113</v>
      </c>
      <c r="F26" s="11" t="s">
        <v>42</v>
      </c>
      <c r="G26" s="8" t="s">
        <v>53</v>
      </c>
      <c r="H26" s="8" t="s">
        <v>72</v>
      </c>
      <c r="I26" s="13" t="s">
        <v>88</v>
      </c>
      <c r="J26" s="13">
        <v>1</v>
      </c>
      <c r="K26" s="22">
        <v>42750</v>
      </c>
      <c r="L26" s="22">
        <v>42993</v>
      </c>
      <c r="M26" s="14">
        <v>32.4</v>
      </c>
      <c r="N26" s="13">
        <v>0</v>
      </c>
      <c r="O26" s="13"/>
      <c r="P26" s="18">
        <f t="shared" si="0"/>
        <v>566</v>
      </c>
    </row>
    <row r="27" spans="1:16" ht="345.75" thickBot="1" x14ac:dyDescent="0.3">
      <c r="A27" s="3">
        <v>17</v>
      </c>
      <c r="B27" s="4" t="s">
        <v>166</v>
      </c>
      <c r="C27" s="5" t="s">
        <v>139</v>
      </c>
      <c r="D27" s="7">
        <v>57</v>
      </c>
      <c r="E27" s="11" t="s">
        <v>114</v>
      </c>
      <c r="F27" s="11" t="s">
        <v>43</v>
      </c>
      <c r="G27" s="8" t="s">
        <v>53</v>
      </c>
      <c r="H27" s="8" t="s">
        <v>72</v>
      </c>
      <c r="I27" s="13" t="s">
        <v>88</v>
      </c>
      <c r="J27" s="13">
        <v>1</v>
      </c>
      <c r="K27" s="22">
        <v>42750</v>
      </c>
      <c r="L27" s="22">
        <v>42993</v>
      </c>
      <c r="M27" s="14">
        <v>32.4</v>
      </c>
      <c r="N27" s="13">
        <v>0</v>
      </c>
      <c r="O27" s="13"/>
      <c r="P27" s="18">
        <f t="shared" si="0"/>
        <v>626</v>
      </c>
    </row>
    <row r="28" spans="1:16" ht="345.75" thickBot="1" x14ac:dyDescent="0.3">
      <c r="A28" s="3">
        <v>18</v>
      </c>
      <c r="B28" s="4" t="s">
        <v>167</v>
      </c>
      <c r="C28" s="5" t="s">
        <v>140</v>
      </c>
      <c r="D28" s="7">
        <v>58</v>
      </c>
      <c r="E28" s="11" t="s">
        <v>115</v>
      </c>
      <c r="F28" s="11" t="s">
        <v>44</v>
      </c>
      <c r="G28" s="8" t="s">
        <v>53</v>
      </c>
      <c r="H28" s="8" t="s">
        <v>72</v>
      </c>
      <c r="I28" s="13" t="s">
        <v>88</v>
      </c>
      <c r="J28" s="13">
        <v>1</v>
      </c>
      <c r="K28" s="22">
        <v>42750</v>
      </c>
      <c r="L28" s="22">
        <v>42993</v>
      </c>
      <c r="M28" s="14">
        <v>32.4</v>
      </c>
      <c r="N28" s="13">
        <v>0</v>
      </c>
      <c r="O28" s="13"/>
      <c r="P28" s="18">
        <f t="shared" si="0"/>
        <v>624</v>
      </c>
    </row>
    <row r="29" spans="1:16" ht="270.75" thickBot="1" x14ac:dyDescent="0.3">
      <c r="A29" s="3">
        <v>19</v>
      </c>
      <c r="B29" s="4" t="s">
        <v>168</v>
      </c>
      <c r="C29" s="5" t="s">
        <v>141</v>
      </c>
      <c r="D29" s="9">
        <v>59</v>
      </c>
      <c r="E29" s="12" t="s">
        <v>116</v>
      </c>
      <c r="F29" s="12" t="s">
        <v>45</v>
      </c>
      <c r="G29" s="12" t="s">
        <v>64</v>
      </c>
      <c r="H29" s="12" t="s">
        <v>179</v>
      </c>
      <c r="I29" s="12" t="s">
        <v>178</v>
      </c>
      <c r="J29" s="12">
        <v>1</v>
      </c>
      <c r="K29" s="24">
        <v>42644</v>
      </c>
      <c r="L29" s="24">
        <v>42993</v>
      </c>
      <c r="M29" s="14">
        <v>46.533333333333331</v>
      </c>
      <c r="N29" s="13">
        <v>0</v>
      </c>
      <c r="O29" s="13"/>
      <c r="P29" s="18">
        <f t="shared" si="0"/>
        <v>478</v>
      </c>
    </row>
    <row r="30" spans="1:16" ht="285.75" thickBot="1" x14ac:dyDescent="0.3">
      <c r="A30" s="3">
        <v>20</v>
      </c>
      <c r="B30" s="4" t="s">
        <v>169</v>
      </c>
      <c r="C30" s="5" t="s">
        <v>142</v>
      </c>
      <c r="D30" s="10">
        <v>60</v>
      </c>
      <c r="E30" s="16" t="s">
        <v>98</v>
      </c>
      <c r="F30" s="12" t="s">
        <v>46</v>
      </c>
      <c r="G30" s="12" t="s">
        <v>65</v>
      </c>
      <c r="H30" s="12" t="s">
        <v>82</v>
      </c>
      <c r="I30" s="12" t="s">
        <v>92</v>
      </c>
      <c r="J30" s="12">
        <v>1</v>
      </c>
      <c r="K30" s="24">
        <v>42644</v>
      </c>
      <c r="L30" s="24">
        <v>42765</v>
      </c>
      <c r="M30" s="14">
        <v>16.133333333333333</v>
      </c>
      <c r="N30" s="8">
        <v>1</v>
      </c>
      <c r="O30" s="8" t="s">
        <v>180</v>
      </c>
      <c r="P30" s="18">
        <f t="shared" si="0"/>
        <v>534</v>
      </c>
    </row>
    <row r="31" spans="1:16" ht="210.75" thickBot="1" x14ac:dyDescent="0.3">
      <c r="A31" s="3">
        <v>21</v>
      </c>
      <c r="B31" s="4" t="s">
        <v>170</v>
      </c>
      <c r="C31" s="5" t="s">
        <v>143</v>
      </c>
      <c r="D31" s="9">
        <v>61</v>
      </c>
      <c r="E31" s="12" t="s">
        <v>117</v>
      </c>
      <c r="F31" s="12" t="s">
        <v>47</v>
      </c>
      <c r="G31" s="12" t="s">
        <v>66</v>
      </c>
      <c r="H31" s="12" t="s">
        <v>83</v>
      </c>
      <c r="I31" s="12" t="s">
        <v>93</v>
      </c>
      <c r="J31" s="12">
        <v>1</v>
      </c>
      <c r="K31" s="24">
        <v>42644</v>
      </c>
      <c r="L31" s="24">
        <v>42735</v>
      </c>
      <c r="M31" s="14">
        <v>12.133333333333333</v>
      </c>
      <c r="N31" s="13">
        <v>0</v>
      </c>
      <c r="O31" s="11" t="s">
        <v>97</v>
      </c>
      <c r="P31" s="18">
        <f t="shared" si="0"/>
        <v>248</v>
      </c>
    </row>
    <row r="32" spans="1:16" ht="180.75" thickBot="1" x14ac:dyDescent="0.3">
      <c r="A32" s="3">
        <v>22</v>
      </c>
      <c r="B32" s="4" t="s">
        <v>171</v>
      </c>
      <c r="C32" s="5" t="s">
        <v>144</v>
      </c>
      <c r="D32" s="9">
        <v>61</v>
      </c>
      <c r="E32" s="12" t="s">
        <v>27</v>
      </c>
      <c r="F32" s="12" t="s">
        <v>47</v>
      </c>
      <c r="G32" s="12" t="s">
        <v>67</v>
      </c>
      <c r="H32" s="12" t="s">
        <v>84</v>
      </c>
      <c r="I32" s="12" t="s">
        <v>94</v>
      </c>
      <c r="J32" s="12">
        <v>1</v>
      </c>
      <c r="K32" s="24">
        <v>42675</v>
      </c>
      <c r="L32" s="24">
        <v>42704</v>
      </c>
      <c r="M32" s="14">
        <v>3.8666666666666667</v>
      </c>
      <c r="N32" s="12">
        <v>1</v>
      </c>
      <c r="O32" s="8" t="s">
        <v>181</v>
      </c>
      <c r="P32" s="18">
        <f t="shared" si="0"/>
        <v>248</v>
      </c>
    </row>
    <row r="33" spans="1:16" ht="345.75" thickBot="1" x14ac:dyDescent="0.3">
      <c r="A33" s="3">
        <v>23</v>
      </c>
      <c r="B33" s="4" t="s">
        <v>172</v>
      </c>
      <c r="C33" s="5" t="s">
        <v>145</v>
      </c>
      <c r="D33" s="9">
        <v>62</v>
      </c>
      <c r="E33" s="11" t="s">
        <v>118</v>
      </c>
      <c r="F33" s="11" t="s">
        <v>48</v>
      </c>
      <c r="G33" s="12" t="s">
        <v>68</v>
      </c>
      <c r="H33" s="12" t="s">
        <v>119</v>
      </c>
      <c r="I33" s="12" t="s">
        <v>120</v>
      </c>
      <c r="J33" s="12">
        <v>1</v>
      </c>
      <c r="K33" s="24">
        <v>42644</v>
      </c>
      <c r="L33" s="24">
        <v>42735</v>
      </c>
      <c r="M33" s="14">
        <v>12.133333333333333</v>
      </c>
      <c r="N33" s="13">
        <v>0</v>
      </c>
      <c r="O33" s="12" t="s">
        <v>97</v>
      </c>
      <c r="P33" s="18">
        <f t="shared" si="0"/>
        <v>670</v>
      </c>
    </row>
    <row r="34" spans="1:16" ht="360.75" thickBot="1" x14ac:dyDescent="0.3">
      <c r="A34" s="3">
        <v>24</v>
      </c>
      <c r="B34" s="4" t="s">
        <v>173</v>
      </c>
      <c r="C34" s="5" t="s">
        <v>146</v>
      </c>
      <c r="D34" s="7">
        <v>64</v>
      </c>
      <c r="E34" s="11" t="s">
        <v>121</v>
      </c>
      <c r="F34" s="11" t="s">
        <v>49</v>
      </c>
      <c r="G34" s="11" t="s">
        <v>69</v>
      </c>
      <c r="H34" s="8" t="s">
        <v>85</v>
      </c>
      <c r="I34" s="12" t="s">
        <v>89</v>
      </c>
      <c r="J34" s="13">
        <v>1</v>
      </c>
      <c r="K34" s="23">
        <v>42704</v>
      </c>
      <c r="L34" s="23">
        <v>43008</v>
      </c>
      <c r="M34" s="14">
        <v>40.533333333333331</v>
      </c>
      <c r="N34" s="13">
        <v>0</v>
      </c>
      <c r="O34" s="13"/>
      <c r="P34" s="18">
        <f t="shared" si="0"/>
        <v>666</v>
      </c>
    </row>
    <row r="35" spans="1:16" ht="409.6" thickBot="1" x14ac:dyDescent="0.3">
      <c r="A35" s="3">
        <v>25</v>
      </c>
      <c r="B35" s="4" t="s">
        <v>174</v>
      </c>
      <c r="C35" s="5" t="s">
        <v>147</v>
      </c>
      <c r="D35" s="7">
        <v>66</v>
      </c>
      <c r="E35" s="11" t="s">
        <v>122</v>
      </c>
      <c r="F35" s="11" t="s">
        <v>50</v>
      </c>
      <c r="G35" s="13" t="s">
        <v>70</v>
      </c>
      <c r="H35" s="8" t="s">
        <v>86</v>
      </c>
      <c r="I35" s="17" t="s">
        <v>95</v>
      </c>
      <c r="J35" s="17">
        <v>1</v>
      </c>
      <c r="K35" s="23">
        <v>42704</v>
      </c>
      <c r="L35" s="23">
        <v>42735</v>
      </c>
      <c r="M35" s="14">
        <v>4.1333333333333337</v>
      </c>
      <c r="N35" s="12">
        <v>1</v>
      </c>
      <c r="O35" s="12" t="s">
        <v>182</v>
      </c>
      <c r="P35" s="18">
        <f t="shared" si="0"/>
        <v>980</v>
      </c>
    </row>
    <row r="36" spans="1:16" ht="375.75" thickBot="1" x14ac:dyDescent="0.3">
      <c r="A36" s="3">
        <v>26</v>
      </c>
      <c r="B36" s="4" t="s">
        <v>175</v>
      </c>
      <c r="C36" s="5" t="s">
        <v>148</v>
      </c>
      <c r="D36" s="7">
        <v>67</v>
      </c>
      <c r="E36" s="11" t="s">
        <v>123</v>
      </c>
      <c r="F36" s="11" t="s">
        <v>50</v>
      </c>
      <c r="G36" s="13" t="s">
        <v>70</v>
      </c>
      <c r="H36" s="8" t="s">
        <v>86</v>
      </c>
      <c r="I36" s="17" t="s">
        <v>95</v>
      </c>
      <c r="J36" s="17">
        <v>1</v>
      </c>
      <c r="K36" s="23">
        <v>42704</v>
      </c>
      <c r="L36" s="23">
        <v>42735</v>
      </c>
      <c r="M36" s="14">
        <v>4.1333333333333337</v>
      </c>
      <c r="N36" s="12">
        <v>1</v>
      </c>
      <c r="O36" s="12" t="s">
        <v>182</v>
      </c>
      <c r="P36" s="18">
        <f t="shared" si="0"/>
        <v>722</v>
      </c>
    </row>
    <row r="37" spans="1:16" ht="360.75" thickBot="1" x14ac:dyDescent="0.3">
      <c r="A37" s="3">
        <v>27</v>
      </c>
      <c r="B37" s="4" t="s">
        <v>176</v>
      </c>
      <c r="C37" s="5" t="s">
        <v>149</v>
      </c>
      <c r="D37" s="7">
        <v>68</v>
      </c>
      <c r="E37" s="11" t="s">
        <v>124</v>
      </c>
      <c r="F37" s="11" t="s">
        <v>51</v>
      </c>
      <c r="G37" s="17" t="s">
        <v>71</v>
      </c>
      <c r="H37" s="8" t="s">
        <v>87</v>
      </c>
      <c r="I37" s="13" t="s">
        <v>96</v>
      </c>
      <c r="J37" s="17">
        <v>1</v>
      </c>
      <c r="K37" s="23">
        <v>42704</v>
      </c>
      <c r="L37" s="23">
        <v>43008</v>
      </c>
      <c r="M37" s="14">
        <v>40.533333333333331</v>
      </c>
      <c r="N37" s="13">
        <v>0</v>
      </c>
      <c r="O37" s="13"/>
      <c r="P37" s="18">
        <f t="shared" si="0"/>
        <v>679</v>
      </c>
    </row>
    <row r="38" spans="1:16" ht="409.6" thickBot="1" x14ac:dyDescent="0.3">
      <c r="A38" s="3">
        <v>28</v>
      </c>
      <c r="B38" s="4" t="s">
        <v>177</v>
      </c>
      <c r="C38" s="5" t="s">
        <v>150</v>
      </c>
      <c r="D38" s="7">
        <v>69</v>
      </c>
      <c r="E38" s="11" t="s">
        <v>125</v>
      </c>
      <c r="F38" s="11" t="s">
        <v>52</v>
      </c>
      <c r="G38" s="13" t="s">
        <v>70</v>
      </c>
      <c r="H38" s="8" t="s">
        <v>86</v>
      </c>
      <c r="I38" s="17" t="s">
        <v>95</v>
      </c>
      <c r="J38" s="17">
        <v>1</v>
      </c>
      <c r="K38" s="23">
        <v>42704</v>
      </c>
      <c r="L38" s="23">
        <v>42735</v>
      </c>
      <c r="M38" s="14">
        <v>4.1333333333333337</v>
      </c>
      <c r="N38" s="11">
        <v>1</v>
      </c>
      <c r="O38" s="12" t="s">
        <v>182</v>
      </c>
      <c r="P38" s="18">
        <f t="shared" si="0"/>
        <v>1049</v>
      </c>
    </row>
    <row r="351003" spans="1:1" x14ac:dyDescent="0.25">
      <c r="A351003" t="s">
        <v>25</v>
      </c>
    </row>
    <row r="351004" spans="1:1" x14ac:dyDescent="0.25">
      <c r="A351004" t="s">
        <v>26</v>
      </c>
    </row>
  </sheetData>
  <mergeCells count="3">
    <mergeCell ref="D1:G1"/>
    <mergeCell ref="D2:G2"/>
    <mergeCell ref="B8:O8"/>
  </mergeCells>
  <dataValidations count="4">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8">
      <formula1>$A$351002:$A$351004</formula1>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
      <formula1>0</formula1>
      <formula2>390</formula2>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Paola Robayo Castillo</cp:lastModifiedBy>
  <dcterms:created xsi:type="dcterms:W3CDTF">2017-01-24T20:17:34Z</dcterms:created>
  <dcterms:modified xsi:type="dcterms:W3CDTF">2017-02-02T20:13:52Z</dcterms:modified>
</cp:coreProperties>
</file>