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2.xml" ContentType="application/vnd.openxmlformats-officedocument.spreadsheetml.table+xml"/>
  <Override PartName="/xl/comments2.xml" ContentType="application/vnd.openxmlformats-officedocument.spreadsheetml.comments+xml"/>
  <Override PartName="/xl/threadedComments/threadedComment2.xml" ContentType="application/vnd.ms-excel.threadedcomments+xml"/>
  <Override PartName="/xl/tables/table3.xml" ContentType="application/vnd.openxmlformats-officedocument.spreadsheetml.table+xml"/>
  <Override PartName="/xl/comments3.xml" ContentType="application/vnd.openxmlformats-officedocument.spreadsheetml.comments+xml"/>
  <Override PartName="/xl/threadedComments/threadedComment3.xml" ContentType="application/vnd.ms-excel.threadedcomments+xml"/>
  <Override PartName="/xl/tables/table4.xml" ContentType="application/vnd.openxmlformats-officedocument.spreadsheetml.table+xml"/>
  <Override PartName="/xl/comments4.xml" ContentType="application/vnd.openxmlformats-officedocument.spreadsheetml.comments+xml"/>
  <Override PartName="/xl/threadedComments/threadedComment4.xml" ContentType="application/vnd.ms-excel.threadedcomments+xml"/>
  <Override PartName="/xl/tables/table5.xml" ContentType="application/vnd.openxmlformats-officedocument.spreadsheetml.table+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tables/table6.xml" ContentType="application/vnd.openxmlformats-officedocument.spreadsheetml.table+xml"/>
  <Override PartName="/xl/comments7.xml" ContentType="application/vnd.openxmlformats-officedocument.spreadsheetml.comments+xml"/>
  <Override PartName="/xl/threadedComments/threadedComment7.xml" ContentType="application/vnd.ms-excel.threadedcomments+xml"/>
  <Override PartName="/xl/tables/table7.xml" ContentType="application/vnd.openxmlformats-officedocument.spreadsheetml.table+xml"/>
  <Override PartName="/xl/comments8.xml" ContentType="application/vnd.openxmlformats-officedocument.spreadsheetml.comments+xml"/>
  <Override PartName="/xl/threadedComments/threadedComment8.xml" ContentType="application/vnd.ms-excel.threadedcomments+xml"/>
  <Override PartName="/xl/tables/table8.xml" ContentType="application/vnd.openxmlformats-officedocument.spreadsheetml.table+xml"/>
  <Override PartName="/xl/comments9.xml" ContentType="application/vnd.openxmlformats-officedocument.spreadsheetml.comments+xml"/>
  <Override PartName="/xl/threadedComments/threadedComment9.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dolly.ojeda\Documents\PLAN DE ACCION 2022\FINAL\"/>
    </mc:Choice>
  </mc:AlternateContent>
  <xr:revisionPtr revIDLastSave="0" documentId="13_ncr:1_{8196DAEC-9876-4E05-84B1-8169A67605B7}" xr6:coauthVersionLast="47" xr6:coauthVersionMax="47" xr10:uidLastSave="{00000000-0000-0000-0000-000000000000}"/>
  <bookViews>
    <workbookView xWindow="-120" yWindow="-120" windowWidth="29040" windowHeight="15840" xr2:uid="{F1DF9297-3F88-40C8-836A-87C6C8C56FF8}"/>
  </bookViews>
  <sheets>
    <sheet name="PA DGOSP" sheetId="3" r:id="rId1"/>
    <sheet name="PA DAE" sheetId="15" r:id="rId2"/>
    <sheet name="PA DGJT" sheetId="4" r:id="rId3"/>
    <sheet name="DAT" sheetId="8" r:id="rId4"/>
    <sheet name="PA DG" sheetId="10" r:id="rId5"/>
    <sheet name="PA OIGT" sheetId="11" r:id="rId6"/>
    <sheet name="PA OJ" sheetId="12" r:id="rId7"/>
    <sheet name="PA OP" sheetId="13" r:id="rId8"/>
    <sheet name="PA OCI" sheetId="14" r:id="rId9"/>
    <sheet name="PA SG" sheetId="17" r:id="rId10"/>
  </sheets>
  <externalReferences>
    <externalReference r:id="rId11"/>
    <externalReference r:id="rId12"/>
  </externalReferences>
  <definedNames>
    <definedName name="_xlnm._FilterDatabase" localSheetId="4" hidden="1">'PA DG'!$A$6:$BO$6</definedName>
    <definedName name="_xlnm._FilterDatabase" localSheetId="0" hidden="1">'PA DGOSP'!$Y$1:$AB$50</definedName>
    <definedName name="_xlnm._FilterDatabase" localSheetId="5" hidden="1">'PA OIGT'!$A$2:$AB$41</definedName>
    <definedName name="_xlnm._FilterDatabase" localSheetId="9" hidden="1">'PA SG'!$A$2:$T$50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5" i="14" l="1"/>
  <c r="Q6" i="14" s="1"/>
  <c r="Q7" i="14" s="1"/>
  <c r="Q8" i="14" s="1"/>
  <c r="Q9" i="14" s="1"/>
  <c r="Q10" i="14" s="1"/>
  <c r="Q11" i="14" s="1"/>
  <c r="Q12" i="14" s="1"/>
  <c r="Q5" i="13"/>
  <c r="Q6" i="13" s="1"/>
  <c r="Q7" i="13" s="1"/>
  <c r="Q8" i="13" s="1"/>
  <c r="Q9" i="13" s="1"/>
  <c r="Q10" i="13" s="1"/>
  <c r="Q11" i="13" s="1"/>
  <c r="Q12" i="13" s="1"/>
  <c r="Q13" i="13" s="1"/>
  <c r="V6" i="10"/>
  <c r="T6" i="10"/>
  <c r="Q6" i="10"/>
  <c r="Q7" i="10" s="1"/>
  <c r="Q8" i="10" s="1"/>
  <c r="Q9" i="10" s="1"/>
  <c r="Q10" i="10" s="1"/>
  <c r="Q11" i="10" s="1"/>
  <c r="Q12" i="10" s="1"/>
  <c r="Q13" i="10" s="1"/>
  <c r="Q14" i="10" s="1"/>
  <c r="Q15" i="10" s="1"/>
  <c r="Q16" i="10" s="1"/>
  <c r="Q17" i="10" s="1"/>
  <c r="Q18" i="10" s="1"/>
  <c r="Q19" i="10" s="1"/>
  <c r="Q20" i="10" s="1"/>
  <c r="Q21" i="10" s="1"/>
  <c r="Q22" i="10" s="1"/>
  <c r="Q23" i="10" s="1"/>
  <c r="Q24" i="10" s="1"/>
  <c r="Q25" i="10" s="1"/>
  <c r="Q26" i="10" s="1"/>
  <c r="V5" i="10"/>
  <c r="T5" i="10"/>
  <c r="Q5" i="8"/>
  <c r="Q6" i="8" s="1"/>
  <c r="Q7" i="8" s="1"/>
  <c r="Q8" i="8" s="1"/>
  <c r="Q9" i="8" s="1"/>
  <c r="Q10" i="8" s="1"/>
  <c r="Q11" i="8" s="1"/>
  <c r="Q12" i="8" s="1"/>
  <c r="Q13" i="8" s="1"/>
  <c r="Q14" i="8" s="1"/>
  <c r="Q15" i="8" s="1"/>
  <c r="Q16" i="8" s="1"/>
  <c r="Q17" i="8" s="1"/>
  <c r="Q18" i="8" s="1"/>
  <c r="Q19" i="8" s="1"/>
  <c r="Q20" i="8" s="1"/>
  <c r="Q21" i="8" s="1"/>
  <c r="Q22" i="8" s="1"/>
  <c r="Q23" i="8" s="1"/>
  <c r="Q24" i="8" s="1"/>
  <c r="Q25" i="8" s="1"/>
  <c r="Q26" i="8" s="1"/>
  <c r="Q27" i="8" s="1"/>
  <c r="Q28" i="8" s="1"/>
  <c r="Q29" i="8" s="1"/>
  <c r="Q30" i="8" s="1"/>
  <c r="Q31" i="8" s="1"/>
  <c r="Q32" i="8" s="1"/>
  <c r="Q33" i="8" s="1"/>
  <c r="Q34" i="8" s="1"/>
  <c r="Q35" i="8" s="1"/>
  <c r="Q36" i="8" s="1"/>
  <c r="Q37" i="8" s="1"/>
  <c r="Q38" i="8" s="1"/>
  <c r="Q39" i="8" s="1"/>
  <c r="Q40" i="8" s="1"/>
  <c r="Q41" i="8" s="1"/>
  <c r="Q42" i="8" s="1"/>
  <c r="Q43" i="8" s="1"/>
  <c r="Q44" i="8" s="1"/>
  <c r="Q45" i="8" s="1"/>
  <c r="Q46" i="8" s="1"/>
  <c r="Q47" i="8" s="1"/>
  <c r="Q48" i="8" s="1"/>
  <c r="Q49" i="8" s="1"/>
  <c r="Q50" i="8" s="1"/>
  <c r="Q51" i="8" s="1"/>
  <c r="Q52" i="8" s="1"/>
  <c r="Q53" i="8" s="1"/>
  <c r="Q54" i="8" s="1"/>
  <c r="Q55" i="8" s="1"/>
  <c r="Q56" i="8" s="1"/>
  <c r="Q57" i="8" s="1"/>
  <c r="Q58" i="8" s="1"/>
  <c r="Q59" i="8" s="1"/>
  <c r="Q60" i="8" s="1"/>
  <c r="Q61" i="8" s="1"/>
  <c r="Q62" i="8" s="1"/>
  <c r="Q63" i="8" s="1"/>
  <c r="Q64" i="8" s="1"/>
  <c r="Q65" i="8" s="1"/>
  <c r="Q66" i="8" s="1"/>
  <c r="Q67" i="8" s="1"/>
  <c r="Q68" i="8" s="1"/>
  <c r="Q69" i="8" s="1"/>
  <c r="Q70" i="8" s="1"/>
  <c r="Q71" i="8" s="1"/>
  <c r="Q5" i="4"/>
  <c r="Q6" i="4" s="1"/>
  <c r="Q7" i="4" s="1"/>
  <c r="Q8" i="4" s="1"/>
  <c r="Q9" i="4" s="1"/>
  <c r="Q10" i="4" s="1"/>
  <c r="Q11" i="4" s="1"/>
  <c r="Q12" i="4" s="1"/>
  <c r="Q13" i="4" s="1"/>
  <c r="Q14" i="4" s="1"/>
  <c r="Q15" i="4" s="1"/>
  <c r="Q16" i="4" s="1"/>
  <c r="Q17" i="4" s="1"/>
  <c r="Q18" i="4" s="1"/>
  <c r="Q19" i="4" s="1"/>
  <c r="Q20" i="4" s="1"/>
  <c r="Q21" i="4" s="1"/>
  <c r="Q22" i="4" s="1"/>
  <c r="Q23" i="4" s="1"/>
  <c r="Q24" i="4" s="1"/>
  <c r="Q25" i="4" s="1"/>
  <c r="Q26"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tc={11CBF45C-EE49-4ADC-87F2-513944F6DAD0}</author>
    <author>tc={506E4A62-A170-4810-900E-029763CA817A}</author>
    <author>tc={E20443A6-3C31-4879-9BF1-32B0D7FDC845}</author>
  </authors>
  <commentList>
    <comment ref="Y1" authorId="0" shapeId="0" xr:uid="{11CBF45C-EE49-4ADC-87F2-513944F6DAD0}">
      <text>
        <t>[Comentario encadenado]
Su versión de Excel le permite leer este comentario encadenado; sin embargo, las ediciones que se apliquen se quitarán si el archivo se abre en una versión más reciente de Excel. Más información: https://go.microsoft.com/fwlink/?linkid=870924
Comentario:
    Aqui se coloca  CUMPLIDA, INCUMPLIDA, EN TÉRMINOS, SIN INFORMACIÓN, de acuerdo con las evidencias revisadas</t>
      </text>
    </comment>
    <comment ref="Z1" authorId="1" shapeId="0" xr:uid="{506E4A62-A170-4810-900E-029763CA817A}">
      <text>
        <t>[Comentario encadenado]
Su versión de Excel le permite leer este comentario encadenado; sin embargo, las ediciones que se apliquen se quitarán si el archivo se abre en una versión más reciente de Excel. Más información: https://go.microsoft.com/fwlink/?linkid=870924
Comentario:
    Aqui se coloca el porcentaje que el auditor considera de acuerdo con la evidencia revisada, no el porcentaje informado por la dependencia</t>
      </text>
    </comment>
    <comment ref="AA1" authorId="2" shapeId="0" xr:uid="{E20443A6-3C31-4879-9BF1-32B0D7FDC845}">
      <text>
        <t>[Comentario encadenado]
Su versión de Excel le permite leer este comentario encadenado; sin embargo, las ediciones que se apliquen se quitarán si el archivo se abre en una versión más reciente de Excel. Más información: https://go.microsoft.com/fwlink/?linkid=870924
Comentario:
    Aqui se coloca todo los comentarios que van para el informe, observaciones, recomendaciones, conclusiones.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tc={896F1F37-5B5F-4181-A69C-A8FCA65649EE}</author>
    <author>tc={60ECAC45-4502-4755-B3A6-60A85BA9E98C}</author>
    <author>tc={4649625A-C4DC-4765-9F55-F3D4E682C164}</author>
  </authors>
  <commentList>
    <comment ref="Y3" authorId="0" shapeId="0" xr:uid="{896F1F37-5B5F-4181-A69C-A8FCA65649EE}">
      <text>
        <t>[Comentario encadenado]
Su versión de Excel le permite leer este comentario encadenado; sin embargo, las ediciones que se apliquen se quitarán si el archivo se abre en una versión más reciente de Excel. Más información: https://go.microsoft.com/fwlink/?linkid=870924
Comentario:
    Aqui se coloca  CUMPLIDA, INCUMPLIDA, EN TÉRMINOS, SIN INFORMACIÓN, de acuerdo con las evidencias revisadas</t>
      </text>
    </comment>
    <comment ref="Z3" authorId="1" shapeId="0" xr:uid="{60ECAC45-4502-4755-B3A6-60A85BA9E98C}">
      <text>
        <t>[Comentario encadenado]
Su versión de Excel le permite leer este comentario encadenado; sin embargo, las ediciones que se apliquen se quitarán si el archivo se abre en una versión más reciente de Excel. Más información: https://go.microsoft.com/fwlink/?linkid=870924
Comentario:
    Aqui se coloca el porcentaje que el auditor considera de acuerdo con la evidencia revisada, no el porcentaje informado por la dependencia</t>
      </text>
    </comment>
    <comment ref="AA3" authorId="2" shapeId="0" xr:uid="{4649625A-C4DC-4765-9F55-F3D4E682C164}">
      <text>
        <t>[Comentario encadenado]
Su versión de Excel le permite leer este comentario encadenado; sin embargo, las ediciones que se apliquen se quitarán si el archivo se abre en una versión más reciente de Excel. Más información: https://go.microsoft.com/fwlink/?linkid=870924
Comentario:
    Aqui se coloca todo los comentarios que van para el informe, observaciones, recomendaciones, conclusiones.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tc={553DACBF-BCB3-4887-A3CC-CC0437E1E805}</author>
    <author>tc={E654457E-9466-4F30-B31C-7067ED8E0A26}</author>
    <author>tc={2F84040A-9CA3-4D60-87AE-06FE67F99FAF}</author>
  </authors>
  <commentList>
    <comment ref="Y3" authorId="0" shapeId="0" xr:uid="{553DACBF-BCB3-4887-A3CC-CC0437E1E805}">
      <text>
        <t>[Comentario encadenado]
Su versión de Excel le permite leer este comentario encadenado; sin embargo, las ediciones que se apliquen se quitarán si el archivo se abre en una versión más reciente de Excel. Más información: https://go.microsoft.com/fwlink/?linkid=870924
Comentario:
    Aqui se coloca  CUMPLIDA, INCUMPLIDA, EN TÉRMINOS, SIN INFORMACIÓN, de acuerdo con las evidencias revisadas</t>
      </text>
    </comment>
    <comment ref="Z3" authorId="1" shapeId="0" xr:uid="{E654457E-9466-4F30-B31C-7067ED8E0A26}">
      <text>
        <t>[Comentario encadenado]
Su versión de Excel le permite leer este comentario encadenado; sin embargo, las ediciones que se apliquen se quitarán si el archivo se abre en una versión más reciente de Excel. Más información: https://go.microsoft.com/fwlink/?linkid=870924
Comentario:
    Aqui se coloca el porcentaje que el auditor considera de acuerdo con la evidencia revisada, no el porcentaje informado por la dependencia</t>
      </text>
    </comment>
    <comment ref="AA3" authorId="2" shapeId="0" xr:uid="{2F84040A-9CA3-4D60-87AE-06FE67F99FAF}">
      <text>
        <t>[Comentario encadenado]
Su versión de Excel le permite leer este comentario encadenado; sin embargo, las ediciones que se apliquen se quitarán si el archivo se abre en una versión más reciente de Excel. Más información: https://go.microsoft.com/fwlink/?linkid=870924
Comentario:
    Aqui se coloca todo los comentarios que van para el informe, observaciones, recomendaciones, conclusiones.</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tc={3E5AB9FC-0A56-4BEA-A14B-85C8B5B3D04B}</author>
    <author>tc={66F7C8C0-C537-4931-AE4C-D86DF8E9A367}</author>
    <author>tc={924F03B6-078A-4B66-9205-B2C42896FEA8}</author>
  </authors>
  <commentList>
    <comment ref="Y3" authorId="0" shapeId="0" xr:uid="{3E5AB9FC-0A56-4BEA-A14B-85C8B5B3D04B}">
      <text>
        <t>[Comentario encadenado]
Su versión de Excel le permite leer este comentario encadenado; sin embargo, las ediciones que se apliquen se quitarán si el archivo se abre en una versión más reciente de Excel. Más información: https://go.microsoft.com/fwlink/?linkid=870924
Comentario:
    Aqui se coloca  CUMPLIDA, INCUMPLIDA, EN TÉRMINOS, SIN INFORMACIÓN, de acuerdo con las evidencias revisadas</t>
      </text>
    </comment>
    <comment ref="Z3" authorId="1" shapeId="0" xr:uid="{66F7C8C0-C537-4931-AE4C-D86DF8E9A367}">
      <text>
        <t>[Comentario encadenado]
Su versión de Excel le permite leer este comentario encadenado; sin embargo, las ediciones que se apliquen se quitarán si el archivo se abre en una versión más reciente de Excel. Más información: https://go.microsoft.com/fwlink/?linkid=870924
Comentario:
    Aqui se coloca el porcentaje que el auditor considera de acuerdo con la evidencia revisada, no el porcentaje informado por la dependencia</t>
      </text>
    </comment>
    <comment ref="AA3" authorId="2" shapeId="0" xr:uid="{924F03B6-078A-4B66-9205-B2C42896FEA8}">
      <text>
        <t>[Comentario encadenado]
Su versión de Excel le permite leer este comentario encadenado; sin embargo, las ediciones que se apliquen se quitarán si el archivo se abre en una versión más reciente de Excel. Más información: https://go.microsoft.com/fwlink/?linkid=870924
Comentario:
    Aqui se coloca todo los comentarios que van para el informe, observaciones, recomendaciones, conclusiones.</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tc={37CABF43-5F9F-4A85-8F24-BB0D6A27CC6E}</author>
    <author>tc={FF60A6FC-E0B5-40F2-BDB4-04537EE6868C}</author>
    <author>tc={AAFD101B-169F-412E-AA48-43410B2B8863}</author>
  </authors>
  <commentList>
    <comment ref="Y4" authorId="0" shapeId="0" xr:uid="{37CABF43-5F9F-4A85-8F24-BB0D6A27CC6E}">
      <text>
        <t>[Comentario encadenado]
Su versión de Excel le permite leer este comentario encadenado; sin embargo, las ediciones que se apliquen se quitarán si el archivo se abre en una versión más reciente de Excel. Más información: https://go.microsoft.com/fwlink/?linkid=870924
Comentario:
    Aqui se coloca  CUMPLIDA, INCUMPLIDA, EN TÉRMINOS, SIN INFORMACIÓN, de acuerdo con las evidencias revisadas</t>
      </text>
    </comment>
    <comment ref="Z4" authorId="1" shapeId="0" xr:uid="{FF60A6FC-E0B5-40F2-BDB4-04537EE6868C}">
      <text>
        <t>[Comentario encadenado]
Su versión de Excel le permite leer este comentario encadenado; sin embargo, las ediciones que se apliquen se quitarán si el archivo se abre en una versión más reciente de Excel. Más información: https://go.microsoft.com/fwlink/?linkid=870924
Comentario:
    Aqui se coloca el porcentaje que el auditor considera de acuerdo con la evidencia revisada, no el porcentaje informado por la dependencia</t>
      </text>
    </comment>
    <comment ref="AA4" authorId="2" shapeId="0" xr:uid="{AAFD101B-169F-412E-AA48-43410B2B8863}">
      <text>
        <t>[Comentario encadenado]
Su versión de Excel le permite leer este comentario encadenado; sin embargo, las ediciones que se apliquen se quitarán si el archivo se abre en una versión más reciente de Excel. Más información: https://go.microsoft.com/fwlink/?linkid=870924
Comentario:
    Aqui se coloca todo los comentarios que van para el informe, observaciones, recomendaciones, conclusiones.</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tc={342B665F-D644-4F84-B5A2-2AB25F7F9752}</author>
    <author>tc={1C3F0DF9-43BA-4DAB-A0A8-AF97D4759A13}</author>
    <author>tc={3AA134B1-05AC-4069-963E-8428C4F7C293}</author>
  </authors>
  <commentList>
    <comment ref="Y2" authorId="0" shapeId="0" xr:uid="{342B665F-D644-4F84-B5A2-2AB25F7F9752}">
      <text>
        <t>[Comentario encadenado]
Su versión de Excel le permite leer este comentario encadenado; sin embargo, las ediciones que se apliquen se quitarán si el archivo se abre en una versión más reciente de Excel. Más información: https://go.microsoft.com/fwlink/?linkid=870924
Comentario:
    Aqui se coloca  CUMPLIDA, INCUMPLIDA, EN TÉRMINOS, SIN INFORMACIÓN, de acuerdo con las evidencias revisadas</t>
      </text>
    </comment>
    <comment ref="Z2" authorId="1" shapeId="0" xr:uid="{1C3F0DF9-43BA-4DAB-A0A8-AF97D4759A13}">
      <text>
        <t>[Comentario encadenado]
Su versión de Excel le permite leer este comentario encadenado; sin embargo, las ediciones que se apliquen se quitarán si el archivo se abre en una versión más reciente de Excel. Más información: https://go.microsoft.com/fwlink/?linkid=870924
Comentario:
    Aqui se coloca el porcentaje que el auditor considera de acuerdo con la evidencia revisada, no el porcentaje informado por la dependencia</t>
      </text>
    </comment>
    <comment ref="AA2" authorId="2" shapeId="0" xr:uid="{3AA134B1-05AC-4069-963E-8428C4F7C293}">
      <text>
        <t>[Comentario encadenado]
Su versión de Excel le permite leer este comentario encadenado; sin embargo, las ediciones que se apliquen se quitarán si el archivo se abre en una versión más reciente de Excel. Más información: https://go.microsoft.com/fwlink/?linkid=870924
Comentario:
    Aqui se coloca todo los comentarios que van para el informe, observaciones, recomendaciones, conclusiones.</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tc={773BADF9-2EF4-4E86-8573-3410D4398D63}</author>
    <author>tc={3C598750-B11C-4C63-9EAF-A51D097203F7}</author>
    <author>tc={5935EAD7-3D27-4512-A6D9-E704614BF6D3}</author>
  </authors>
  <commentList>
    <comment ref="Y3" authorId="0" shapeId="0" xr:uid="{773BADF9-2EF4-4E86-8573-3410D4398D63}">
      <text>
        <t>[Comentario encadenado]
Su versión de Excel le permite leer este comentario encadenado; sin embargo, las ediciones que se apliquen se quitarán si el archivo se abre en una versión más reciente de Excel. Más información: https://go.microsoft.com/fwlink/?linkid=870924
Comentario:
    Aqui se coloca  CUMPLIDA, INCUMPLIDA, EN TÉRMINOS, SIN INFORMACIÓN, de acuerdo con las evidencias revisadas</t>
      </text>
    </comment>
    <comment ref="Z3" authorId="1" shapeId="0" xr:uid="{3C598750-B11C-4C63-9EAF-A51D097203F7}">
      <text>
        <t>[Comentario encadenado]
Su versión de Excel le permite leer este comentario encadenado; sin embargo, las ediciones que se apliquen se quitarán si el archivo se abre en una versión más reciente de Excel. Más información: https://go.microsoft.com/fwlink/?linkid=870924
Comentario:
    Aqui se coloca el porcentaje que el auditor considera de acuerdo con la evidencia revisada, no el porcentaje informado por la dependencia</t>
      </text>
    </comment>
    <comment ref="AA3" authorId="2" shapeId="0" xr:uid="{5935EAD7-3D27-4512-A6D9-E704614BF6D3}">
      <text>
        <t>[Comentario encadenado]
Su versión de Excel le permite leer este comentario encadenado; sin embargo, las ediciones que se apliquen se quitarán si el archivo se abre en una versión más reciente de Excel. Más información: https://go.microsoft.com/fwlink/?linkid=870924
Comentario:
    Aqui se coloca todo los comentarios que van para el informe, observaciones, recomendaciones, conclusiones.</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tc={8B7227AC-311C-4C65-B221-3D6EDE4FF2B5}</author>
    <author>tc={A6237F5E-5143-46DC-8F2A-115EAE5A26C9}</author>
    <author>tc={6744ACEB-C320-4B6B-AC49-E3B87D03B3B9}</author>
  </authors>
  <commentList>
    <comment ref="Y3" authorId="0" shapeId="0" xr:uid="{8B7227AC-311C-4C65-B221-3D6EDE4FF2B5}">
      <text>
        <t>[Comentario encadenado]
Su versión de Excel le permite leer este comentario encadenado; sin embargo, las ediciones que se apliquen se quitarán si el archivo se abre en una versión más reciente de Excel. Más información: https://go.microsoft.com/fwlink/?linkid=870924
Comentario:
    Aqui se coloca  CUMPLIDA, INCUMPLIDA, EN TÉRMINOS, SIN INFORMACIÓN, de acuerdo con las evidencias revisadas</t>
      </text>
    </comment>
    <comment ref="Z3" authorId="1" shapeId="0" xr:uid="{A6237F5E-5143-46DC-8F2A-115EAE5A26C9}">
      <text>
        <t>[Comentario encadenado]
Su versión de Excel le permite leer este comentario encadenado; sin embargo, las ediciones que se apliquen se quitarán si el archivo se abre en una versión más reciente de Excel. Más información: https://go.microsoft.com/fwlink/?linkid=870924
Comentario:
    Aqui se coloca el porcentaje que el auditor considera de acuerdo con la evidencia revisada, no el porcentaje informado por la dependencia</t>
      </text>
    </comment>
    <comment ref="AA3" authorId="2" shapeId="0" xr:uid="{6744ACEB-C320-4B6B-AC49-E3B87D03B3B9}">
      <text>
        <t>[Comentario encadenado]
Su versión de Excel le permite leer este comentario encadenado; sin embargo, las ediciones que se apliquen se quitarán si el archivo se abre en una versión más reciente de Excel. Más información: https://go.microsoft.com/fwlink/?linkid=870924
Comentario:
    Aqui se coloca todo los comentarios que van para el informe, observaciones, recomendaciones, conclusiones.</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tc={407925DE-034A-454C-8454-C30C6C07B84B}</author>
    <author>tc={FFC2E5AF-675F-4D1B-82D1-774E6F55667D}</author>
    <author>tc={5AF192A9-4CF2-43BA-8C4F-C8AAB03D9AFD}</author>
  </authors>
  <commentList>
    <comment ref="Y3" authorId="0" shapeId="0" xr:uid="{407925DE-034A-454C-8454-C30C6C07B84B}">
      <text>
        <t>[Comentario encadenado]
Su versión de Excel le permite leer este comentario encadenado; sin embargo, las ediciones que se apliquen se quitarán si el archivo se abre en una versión más reciente de Excel. Más información: https://go.microsoft.com/fwlink/?linkid=870924
Comentario:
    Aqui se coloca  CUMPLIDA, INCUMPLIDA, EN TÉRMINOS, SIN INFORMACIÓN, de acuerdo con las evidencias revisadas</t>
      </text>
    </comment>
    <comment ref="Z3" authorId="1" shapeId="0" xr:uid="{FFC2E5AF-675F-4D1B-82D1-774E6F55667D}">
      <text>
        <t>[Comentario encadenado]
Su versión de Excel le permite leer este comentario encadenado; sin embargo, las ediciones que se apliquen se quitarán si el archivo se abre en una versión más reciente de Excel. Más información: https://go.microsoft.com/fwlink/?linkid=870924
Comentario:
    Aqui se coloca el porcentaje que el auditor considera de acuerdo con la evidencia revisada, no el porcentaje informado por la dependencia</t>
      </text>
    </comment>
    <comment ref="AA3" authorId="2" shapeId="0" xr:uid="{5AF192A9-4CF2-43BA-8C4F-C8AAB03D9AFD}">
      <text>
        <t>[Comentario encadenado]
Su versión de Excel le permite leer este comentario encadenado; sin embargo, las ediciones que se apliquen se quitarán si el archivo se abre en una versión más reciente de Excel. Más información: https://go.microsoft.com/fwlink/?linkid=870924
Comentario:
    Aqui se coloca todo los comentarios que van para el informe, observaciones, recomendaciones, conclusiones.</t>
      </text>
    </comment>
  </commentList>
</comments>
</file>

<file path=xl/sharedStrings.xml><?xml version="1.0" encoding="utf-8"?>
<sst xmlns="http://schemas.openxmlformats.org/spreadsheetml/2006/main" count="4995" uniqueCount="1223">
  <si>
    <t>INFORMACIÓN PLAN DE ACCIÓN</t>
  </si>
  <si>
    <t>INFORMACIÓN DEPENDENCIA</t>
  </si>
  <si>
    <t>EVALUACIÓN OCI</t>
  </si>
  <si>
    <t>No. Indicador</t>
  </si>
  <si>
    <t>Dependencia</t>
  </si>
  <si>
    <t>Responsable</t>
  </si>
  <si>
    <t>Proyecto de inversión</t>
  </si>
  <si>
    <t>Objetivo Estratégico</t>
  </si>
  <si>
    <t xml:space="preserve">Objetivo Específico </t>
  </si>
  <si>
    <t>Subactividad</t>
  </si>
  <si>
    <t>Producto/entregable</t>
  </si>
  <si>
    <t>Unidad de Medida</t>
  </si>
  <si>
    <t xml:space="preserve">Periodicidad entrega producto </t>
  </si>
  <si>
    <t xml:space="preserve">Fecha inicio </t>
  </si>
  <si>
    <t>Fecha final</t>
  </si>
  <si>
    <t>Indicador Acumulado</t>
  </si>
  <si>
    <t>¿Tiene Plan Asociado?</t>
  </si>
  <si>
    <t>Plan Asociado Decreto 612</t>
  </si>
  <si>
    <t>Periodo de reporte</t>
  </si>
  <si>
    <t>Avance de la meta mes</t>
  </si>
  <si>
    <t>Programación mes</t>
  </si>
  <si>
    <t>Programación acumulada</t>
  </si>
  <si>
    <t>Avance acumulado</t>
  </si>
  <si>
    <t>% Cumplimiento programado</t>
  </si>
  <si>
    <t>% Cumplimiento Final</t>
  </si>
  <si>
    <t>ESTADO (CUMPLIDA, INCUMPLIDA, EN TÉRMINOS, SIN INFORMACIÓN)</t>
  </si>
  <si>
    <t>% DE AVANCE</t>
  </si>
  <si>
    <t>OBSERVACIONES OCI</t>
  </si>
  <si>
    <t>001</t>
  </si>
  <si>
    <t>IMPLEMENTACIÓN DEL MODELO DE ORDENAMIENTO SOCIAL DE LA PROPIEDAD RURAL A NIVEL NACIONAL</t>
  </si>
  <si>
    <t xml:space="preserve">Fortalecer el ordenamiento social de la propiedad rural nacional </t>
  </si>
  <si>
    <t xml:space="preserve">Levantar la información física, jurídica y comunitaria sobre los predios rurales de la nación y los sujetos de ordenamiento social de la propiedad </t>
  </si>
  <si>
    <t>Número</t>
  </si>
  <si>
    <t>Anual</t>
  </si>
  <si>
    <t>SI</t>
  </si>
  <si>
    <t>002</t>
  </si>
  <si>
    <t>Subdirección de Administración de Tierras de la Nación</t>
  </si>
  <si>
    <t xml:space="preserve">Anual </t>
  </si>
  <si>
    <t>003</t>
  </si>
  <si>
    <t>Brindar seguridad jurídica sobre la propiedad privada rural</t>
  </si>
  <si>
    <t>Acompañar los procesos para constitución de nuevas zonas de reserva campesina ZRC</t>
  </si>
  <si>
    <t>Semestral</t>
  </si>
  <si>
    <t>004</t>
  </si>
  <si>
    <t>Adelantar gestiones para apoyar la ejecución de los planes de desarrollo sostenible en las zonas de reserva campesina ZRC constituidas.</t>
  </si>
  <si>
    <t>005</t>
  </si>
  <si>
    <t>Administrar eficientemente los bienes de la nación</t>
  </si>
  <si>
    <t>Mensual</t>
  </si>
  <si>
    <t>006</t>
  </si>
  <si>
    <t>007</t>
  </si>
  <si>
    <t>Predios incluidos en el fondo de tierras</t>
  </si>
  <si>
    <t>008</t>
  </si>
  <si>
    <t xml:space="preserve"> Desarrollar  las modalidades de administración </t>
  </si>
  <si>
    <t>Títulos derechos de uso (Contratos)</t>
  </si>
  <si>
    <t>009</t>
  </si>
  <si>
    <t>Adelantar el procedimiento de apertura de Folio de Matricula Inmobiliaria (FMI) de bienes baldíos</t>
  </si>
  <si>
    <t>010</t>
  </si>
  <si>
    <t>Sanear y alistar los predios ingresados al Fondo de Tierras para su adjudicación.</t>
  </si>
  <si>
    <t>Predios saneados</t>
  </si>
  <si>
    <t>011</t>
  </si>
  <si>
    <t xml:space="preserve">Atender solicitudes sobre limitaciones a la propiedad </t>
  </si>
  <si>
    <t xml:space="preserve">Solicitudes atendidas  sobre limitaciones a la propiedad </t>
  </si>
  <si>
    <t>012</t>
  </si>
  <si>
    <t>Decisiones administrativas sobre limitaciones a la propiedad adoptada</t>
  </si>
  <si>
    <t>013</t>
  </si>
  <si>
    <t>Facilitar el acceso a tierras</t>
  </si>
  <si>
    <t>014</t>
  </si>
  <si>
    <t>Solicitudes atendidas</t>
  </si>
  <si>
    <t>015</t>
  </si>
  <si>
    <t>016</t>
  </si>
  <si>
    <t>017</t>
  </si>
  <si>
    <t>018</t>
  </si>
  <si>
    <t>Informe de Seguimiento y Monitoreo presentados</t>
  </si>
  <si>
    <t>019</t>
  </si>
  <si>
    <t>020</t>
  </si>
  <si>
    <t>021</t>
  </si>
  <si>
    <t>022</t>
  </si>
  <si>
    <t>023</t>
  </si>
  <si>
    <t>024</t>
  </si>
  <si>
    <t>025</t>
  </si>
  <si>
    <t>026</t>
  </si>
  <si>
    <t>027</t>
  </si>
  <si>
    <t>mensual</t>
  </si>
  <si>
    <t>028</t>
  </si>
  <si>
    <t>029</t>
  </si>
  <si>
    <t xml:space="preserve">Porcentaje </t>
  </si>
  <si>
    <t xml:space="preserve">NO </t>
  </si>
  <si>
    <t>030</t>
  </si>
  <si>
    <t>031</t>
  </si>
  <si>
    <t>032</t>
  </si>
  <si>
    <t>Julia Elena Venegas</t>
  </si>
  <si>
    <t>033</t>
  </si>
  <si>
    <t>Actos administrativos expedidos</t>
  </si>
  <si>
    <t>034</t>
  </si>
  <si>
    <t>035</t>
  </si>
  <si>
    <t>036</t>
  </si>
  <si>
    <t>037</t>
  </si>
  <si>
    <t>Mujeres rurales beneficiadas con acceso a tierras</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</si>
  <si>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</si>
  <si>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</si>
  <si>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</si>
  <si>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</si>
  <si>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</si>
  <si>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</si>
  <si>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</si>
  <si>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</si>
  <si>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</si>
  <si>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</si>
  <si>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</si>
  <si>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</si>
  <si>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</si>
  <si>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</si>
  <si>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</si>
  <si>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</si>
  <si>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</si>
  <si>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</si>
  <si>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</si>
  <si>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</si>
  <si>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</si>
  <si>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</si>
  <si>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</si>
  <si>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</si>
  <si>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</si>
  <si>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</si>
  <si>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</si>
  <si>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</si>
  <si>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Juan Manuel Noguera</t>
  </si>
  <si>
    <t>Informes de seguimiento realizados</t>
  </si>
  <si>
    <t>Trimestral</t>
  </si>
  <si>
    <t>066</t>
  </si>
  <si>
    <t>Predios Comprados programas especiales</t>
  </si>
  <si>
    <t>067</t>
  </si>
  <si>
    <t xml:space="preserve">
Adelantar la gestiones para la Compra de predios rurales (AETCR) en el marco de los compromisos del gobierno nacional con consejo nacional de reincorporación. * Los recursos para tal fin son de FCP y la inversión de personal es de la ANT.</t>
  </si>
  <si>
    <t>Predios Comprados reincorporados</t>
  </si>
  <si>
    <t>068</t>
  </si>
  <si>
    <t>Adjudicar los predios adquiridos por la ANT a las familias beneficiarias de los programas especiales (los cuales se titulan por UAF)</t>
  </si>
  <si>
    <t>JUNIO</t>
  </si>
  <si>
    <t xml:space="preserve">Dirección de Gestión del Ordenamiento Social de la Propiedad - Subdirección de Sistemas de Información de Tierras   </t>
  </si>
  <si>
    <t>Revisión y análisis de Documentos aportados por el ciudadano y determinar el programa al cual el ciudadano está solicitando la inclusión al Registro de Sujetos de Ordenamiento-RESO</t>
  </si>
  <si>
    <t xml:space="preserve">Subdirección de Planeación Operativa </t>
  </si>
  <si>
    <t>Realizar el enrutamiento de los predios informales entregados por parte de socio implementador</t>
  </si>
  <si>
    <t>Acompañar la formulación de POSPR ejecutados por socios estratégicos</t>
  </si>
  <si>
    <t>Validar con las subdirecciones misionales el POSPR pre barrido de cada municipio, previo a la socialización institucional y comunitaria</t>
  </si>
  <si>
    <t xml:space="preserve">POSPR pre barrido de cada municipio validado </t>
  </si>
  <si>
    <t>Consolidar POSPR</t>
  </si>
  <si>
    <t>Dirección de Gestión del Ordenamiento Social de la Propiedad</t>
  </si>
  <si>
    <t>Conformar el Catastro Rural (municipios de OSPR)</t>
  </si>
  <si>
    <t>Realizar la verificación de calidad de la información catastral por parte de socio implementador</t>
  </si>
  <si>
    <t>Procesar la información capturada y consolidar la base de datos con la información catastral, geográfica, jurídica y social capturada durante el barrido predial, de manera progresiva y por unidad de intervención.</t>
  </si>
  <si>
    <t>Validar la información catastral como gestor catastral bajo los lineamientos de la autoridad catastral vigente</t>
  </si>
  <si>
    <t>Informes de validación catastral elaborados</t>
  </si>
  <si>
    <t xml:space="preserve">Efectuar seguimiento y monitoreo a la ruta de OSPR-implementación de POSPR:  financiera, operativa, jurídica, contractual, lineamientos, articulación interinstitucional, planeación </t>
  </si>
  <si>
    <t>Informes de seguimiento resultantes del acompañamiento a socios estratégicos en la implementación de POSPR</t>
  </si>
  <si>
    <t>Documentos de análisis en materia de tierras elaborados</t>
  </si>
  <si>
    <t>Documentos de investigación elaborados</t>
  </si>
  <si>
    <t>Elaborar documentos de lecciones aprendidas sobre la ruta para la atención por oferta</t>
  </si>
  <si>
    <t>Documentos elaborados</t>
  </si>
  <si>
    <t>Realizar acompañamiento metodológico y generación de Análisis Predial Integral</t>
  </si>
  <si>
    <t>Documentos metodológicos actualizados</t>
  </si>
  <si>
    <t>Actas, listado de asistencia de mesas técnicas y capacitaciones</t>
  </si>
  <si>
    <t>Porcentaje</t>
  </si>
  <si>
    <t>Socializar la metodología actualizada resultante de la estrategia de gestión del conocimiento</t>
  </si>
  <si>
    <t>Memorias de las socializaciones realizadas</t>
  </si>
  <si>
    <t>Fortalecimiento del proceso de desarrollo y gestión de la arquitectura empresarial institucional nacional</t>
  </si>
  <si>
    <t>Articular la estrategia de TI con los procesos de la Entidad</t>
  </si>
  <si>
    <t>Documentos de arquitectura elaborados</t>
  </si>
  <si>
    <t>Fortalecer la capacidad y flexibilidad en el aprovisionamiento en los servicios tecnológicos</t>
  </si>
  <si>
    <t>Informes de gestión y seguimiento elaborados</t>
  </si>
  <si>
    <t>Renovar el licenciamiento institucional</t>
  </si>
  <si>
    <t>Fortalecer la capacidad de sistematización y/o automatización de los procesos institucionales.</t>
  </si>
  <si>
    <t>Plan de fortalecimiento formulado</t>
  </si>
  <si>
    <t>Servicio de fábrica de software contratados.</t>
  </si>
  <si>
    <t>Descripción del avance</t>
  </si>
  <si>
    <t>Subdirección de Seguridad Jurídica</t>
  </si>
  <si>
    <t>Jorge Gaitán</t>
  </si>
  <si>
    <t>Elaborar estudios de previabilidad de predios para la definición de nuevas zonas de formalización.</t>
  </si>
  <si>
    <t>Matriz de estudios de predios elaborada</t>
  </si>
  <si>
    <t>- Documentos Preliminares y Análisis Prediales validados
- Informe Técnico Jurídico Validados</t>
  </si>
  <si>
    <t>Adelantar el análisis registral y escritural de antecedentes de tradición de dominio conforme a los parámetros de la Ley y los parámetros de la sentencia T-488 de 2014.</t>
  </si>
  <si>
    <t>Oficios jurídicos de predios contestados</t>
  </si>
  <si>
    <t xml:space="preserve">Realizar las actividades de campo con el fin de espacializar y ubicar geográficamente los predios, levantar actas de colindancia y linderos. Levantamiento actas de colindancia en campo </t>
  </si>
  <si>
    <t>Actas de colindancia realizadas</t>
  </si>
  <si>
    <t>Adelantar el inicio de la fase administrativa de la ruta de formalización (formalización de la pequeña propiedad privada rural)</t>
  </si>
  <si>
    <t xml:space="preserve">Número de mujeres beneficiadas </t>
  </si>
  <si>
    <t>Realizar la etapa probatoria del proceso (formalización de la pequeña propiedad privada rural)</t>
  </si>
  <si>
    <t>Impulsos procesales (actos administrativos generados)</t>
  </si>
  <si>
    <t>- Adelantar los procedimientos administrativos, judiciales y/o notariales (formalización de la pequeña propiedad privada rural)
- Realizar las audiencias públicas de exposición de resultados (formalización de la pequeña propiedad privada rural)
- Efectuar la fase de cierre de la ruta de formalización (formalización de la pequeña propiedad privada rural)</t>
  </si>
  <si>
    <t>Número de Títulos de formalización generados</t>
  </si>
  <si>
    <t>Realizar talleres de fomento de la importancia de mantener la formalidad en los predios en los Departamentos de intervención.</t>
  </si>
  <si>
    <t>Talleres realizados</t>
  </si>
  <si>
    <t>Efectuar seguimiento y monitoreo al cumplimiento de metas y productos del plan de Acción</t>
  </si>
  <si>
    <t>Informes trimestrales presentados a Planeación</t>
  </si>
  <si>
    <t>Subdirección de Seguridad Jurídica y Subdirección de Procesos Agrarios y Gestión Jurídica</t>
  </si>
  <si>
    <t>Identificaciones Prediales elaboradas</t>
  </si>
  <si>
    <t>Diagnóstico preliminar de análisis predial elaborados</t>
  </si>
  <si>
    <t>Actos administrativos de conformación o no del expediente, proyectados</t>
  </si>
  <si>
    <t>Informes Técnicos Jurídicos preliminares - ITJP o ITJ</t>
  </si>
  <si>
    <t xml:space="preserve"> Informes Técnico Jurídico Definitivo ITJD o informes de inspección ocular elaborados</t>
  </si>
  <si>
    <t xml:space="preserve">Análisis Multitemporales elaborados </t>
  </si>
  <si>
    <t>Actos Administrativos de inicio o no, archivo suscritos</t>
  </si>
  <si>
    <t>Actos administrativos de trámite o etapa probatoria 902 o 1071 suscritos</t>
  </si>
  <si>
    <t>Actos Administrativos de cierre etapa administrativa 902 o Actos Administrativos decisión final 1071 suscritos</t>
  </si>
  <si>
    <t xml:space="preserve">Hectáreas regularizadas de los procedimientos administrativos especiales agrarios culminados </t>
  </si>
  <si>
    <t>Hectáreas Regularizadas</t>
  </si>
  <si>
    <t>Subdirección de Talento Humano</t>
  </si>
  <si>
    <t>Mejoramiento Capacidad de Gestión Administrativa de la Agencia Nacional de Tierras Nacional</t>
  </si>
  <si>
    <t>Mejorar la capacidad de la gestión administrativa de la Agencia Nacional de Tierras</t>
  </si>
  <si>
    <t>Fortalecer la planeación estratégica, habilidades y mecanismos de administración en la Agencia</t>
  </si>
  <si>
    <t>Fortalecer la implementación de los sistemas de gestión y políticas de MIPG en la Agencia</t>
  </si>
  <si>
    <t>Informe de gestión elaborado</t>
  </si>
  <si>
    <t>Subdirección Administrativa y Financiera</t>
  </si>
  <si>
    <t>Coordinación para la Gestión Contractual</t>
  </si>
  <si>
    <t>Gestión Integral del Fondo Documental de la Agencia Nacional de Tierras</t>
  </si>
  <si>
    <t>Normalizar la disponibilidad archivística de los expedientes documentales de la Agencia de manera centralizada con los estándares de seguridad necesarios, cumpliendo con los lineamientos técnicos requeridos.</t>
  </si>
  <si>
    <t>Implementar la Política de Gestión Documental en la Agencia Nacional de Tierras</t>
  </si>
  <si>
    <t>Funcionamiento</t>
  </si>
  <si>
    <t>Dirección General</t>
  </si>
  <si>
    <t>Myriam Martinez</t>
  </si>
  <si>
    <t xml:space="preserve">Mejoramiento Capacidad de Gestión Administrativa de la Agencia Nacional de Tierras Nacional			</t>
  </si>
  <si>
    <t xml:space="preserve">Mejorar la capacidad de la gestión administrativa de la Agencia Nacional de Tierras			</t>
  </si>
  <si>
    <t xml:space="preserve">Desarrollar las tareas estratégicas que se requieran en la dirección general </t>
  </si>
  <si>
    <t>Desarrollar alianzas nacionales e internacionales que contribuyan al cumplimiento de actividades misionales y el objetivo misional de la entidad.</t>
  </si>
  <si>
    <t>Convenios firmados</t>
  </si>
  <si>
    <t>Comunicaciones</t>
  </si>
  <si>
    <t>Emitir boletines de prensa para la difusión en medios de comunicación.</t>
  </si>
  <si>
    <t>Boletines elaborados</t>
  </si>
  <si>
    <t>Publicar boletines de prensa en medios de comunicación y tener un monitoreo diario en medios.</t>
  </si>
  <si>
    <t>Boletines replicados por los medios de comunicación</t>
  </si>
  <si>
    <t>Publicar campañas de información, en los canales digitales de la Agencia Nacional de Tierras.</t>
  </si>
  <si>
    <t>Campañas difundidas en las redes sociales</t>
  </si>
  <si>
    <t>Producir contenidos audiovisuales para difundir en medios digitales, redes sociales y medios de comunicación.</t>
  </si>
  <si>
    <t>Video clips elaborados</t>
  </si>
  <si>
    <t>Diseñar piezas gráficas para redes sociales de la Agencia Nacional de Tierras.</t>
  </si>
  <si>
    <t>Piezas gráficas diseñadas</t>
  </si>
  <si>
    <t>Actualizar la Estrategia de Comunicaciones de la ANT.</t>
  </si>
  <si>
    <t>Estrategia de comunicaciones  socializada</t>
  </si>
  <si>
    <t>Producir Contenido Periodístico en la página de la Agencia Nacional de Tierras.</t>
  </si>
  <si>
    <t>Contenido periodístico publicado en la página web</t>
  </si>
  <si>
    <t xml:space="preserve">Realizar monitoreo de la Redes Sociales (Facebook, Twitter, Instagram y YouTube). </t>
  </si>
  <si>
    <t>Informe de monitoreo</t>
  </si>
  <si>
    <t>Planeación y acompañamiento a cada una de las áreas de la Agencia para la ejecución de los eventos a nivel nacional.</t>
  </si>
  <si>
    <t>Eventos realizados</t>
  </si>
  <si>
    <t>Dialogo Social</t>
  </si>
  <si>
    <t>Patricia Piamba</t>
  </si>
  <si>
    <t>Implementación del modelo de ordenamiento social de la propiedad rural a nivel nacional</t>
  </si>
  <si>
    <t>Atención a comunidades indígenas y negras</t>
  </si>
  <si>
    <t xml:space="preserve">Mejorar la pervivencia de las comunidades étnicas en sus territorios
</t>
  </si>
  <si>
    <t xml:space="preserve">Servicio de mediación de resolución de conflictos territoriales de comunidades étnicas
</t>
  </si>
  <si>
    <t>UGT</t>
  </si>
  <si>
    <t>Andres Carvajal</t>
  </si>
  <si>
    <t>Transversal</t>
  </si>
  <si>
    <t>Apoyo de procesos misionales</t>
  </si>
  <si>
    <t xml:space="preserve">Apoyar a través de las UGT, la presencia institucional de la ANT en las instancias de coordinación sectorial e interinstitucional, mediante la participación en mesas, talleres, reuniones, comités, consejos y eventos de concertación y ejecución de las políticas del sector rural, con el fin de articular actividades y colaborar con otras entidades, en el marco de las competencias de la ANT.  </t>
  </si>
  <si>
    <t>Impulsar la fase administrativa de los Procesos Agrarios de Clarificación de la Propiedad Rural delegados a la UGT.</t>
  </si>
  <si>
    <t>Apoyar a través de las UGT, en el cumplimiento de las sentencias judiciales, la gestión de iniciativas comunitarias y procesos de formalización de asuntos étnicos, relacionados con los lineamientos dados por parte de la DAE, llevando a cabo actividades de caracterización, topográficas, informes catastrales y de tenencia de tierras, informe socio jurídico, proyectar actos administrativos requeridos en la gestión de la DAE y recopilación de documentos con entidades de orden territorial.</t>
  </si>
  <si>
    <t>Cuatrimestral</t>
  </si>
  <si>
    <t>Oficina del Inspector de la Gestión de Tierras</t>
  </si>
  <si>
    <t>Abel Enrique Guzmán</t>
  </si>
  <si>
    <t>Socializaciones realizadas</t>
  </si>
  <si>
    <t>Informes de seguimiento elaborados</t>
  </si>
  <si>
    <t>Capacitaciones realizadas</t>
  </si>
  <si>
    <t xml:space="preserve">Piezas comunicativas elaboradas </t>
  </si>
  <si>
    <t>Actualizar documentos metodológicos para el monitoreo a los riesgos de corrupción.</t>
  </si>
  <si>
    <t xml:space="preserve">Informes de monitoreo elaborados </t>
  </si>
  <si>
    <t xml:space="preserve">Transparencia, acceso a la información publica y lucha contra la corrupción </t>
  </si>
  <si>
    <t xml:space="preserve">Elaborar, socializar y publicar el Mapa de riesgos de corrupción </t>
  </si>
  <si>
    <t>Mapa de riesgos de corrupción elaborado y publicado en pagina web</t>
  </si>
  <si>
    <t>Tramitar las solicitudes de modificación al Mapa de riesgos de corrupción presentadas por las dependencias y publicar versión actualizada.</t>
  </si>
  <si>
    <t>Realizar recomendaciones institucionales para fortalecimiento y mejoramiento del Mapa de riesgos de corrupción.</t>
  </si>
  <si>
    <t>Informe de recomendaciones elaborado</t>
  </si>
  <si>
    <t>Elaborar, socializar y publicar el Plan Anticorrupción y de Atención al Ciudadano institucional</t>
  </si>
  <si>
    <t>Plan Anticorrupción y de Atención al Ciudadano PAAC elaborado y publicado en pagina web.</t>
  </si>
  <si>
    <t>Tramitar las solicitudes de modificación al PAAC presentadas por las dependencias y publicar versión actualizada.</t>
  </si>
  <si>
    <t>Realizar recomendaciones institucionales para fortalecimiento y mejoramiento del PAAC</t>
  </si>
  <si>
    <t>Oficina Jurídica</t>
  </si>
  <si>
    <t>José Rafael Ordosgoitia</t>
  </si>
  <si>
    <t>Atender, responder y realizar seguimiento de acciones constitucionales de procesos en los que sea vinculada la Entidad</t>
  </si>
  <si>
    <t>Oficina de Planeación</t>
  </si>
  <si>
    <t>Anteproyecto aprobado</t>
  </si>
  <si>
    <t xml:space="preserve">Número </t>
  </si>
  <si>
    <t>Fichas EBI Actualizadas  y publicadas</t>
  </si>
  <si>
    <t xml:space="preserve">Administrar la batería de indicadores de gestión de la Entidad </t>
  </si>
  <si>
    <t xml:space="preserve">Informes Institucionales elaborados </t>
  </si>
  <si>
    <t>Apoyar la revisión de solicitudes, trámites y requerimientos relacionados con el proceso de planeación</t>
  </si>
  <si>
    <t>Estructurar los informes de gestión y rendición de cuentas para ser presentados a la ciudadanía</t>
  </si>
  <si>
    <t>Informes aprobados</t>
  </si>
  <si>
    <t>Ejercer la Secretaría Técnica del Consejo Directivo</t>
  </si>
  <si>
    <t>Actas aprobadas</t>
  </si>
  <si>
    <t>Apoyar de desarrollo y sostenimiento del Sistema Integrado de Planeación y Gestión (MIPG)</t>
  </si>
  <si>
    <t>Plan  ejecutado</t>
  </si>
  <si>
    <t>Política Direccionamiento Estratégico</t>
  </si>
  <si>
    <t>Orientar la formulación y aprobación del Plan de Acción</t>
  </si>
  <si>
    <t>Plan de acción aprobado y publicado</t>
  </si>
  <si>
    <t>Hacer seguimiento a la Ejecución Presupuestal y Plan de Acción</t>
  </si>
  <si>
    <t>Actas e informes elaborados</t>
  </si>
  <si>
    <t>Oficina Control Interno</t>
  </si>
  <si>
    <t>Atender los requerimientos de asesoría y acompañamiento solicitados por las dependencias.</t>
  </si>
  <si>
    <t>Soporte de asesoría y acompañamiento (Listados de Asistencia, correos electrónicos,  actas, comunicados)</t>
  </si>
  <si>
    <t>Atender y/o acompañar las auditorías externas y/o visitas administrativas de Entes de Control Externos.</t>
  </si>
  <si>
    <t>Realizar acciones para el fomento de la cultura de autocontrol, de acuerdo con el Plan Anual de Auditorias</t>
  </si>
  <si>
    <t>Control Interno</t>
  </si>
  <si>
    <t>Realimentar a la alta dirección sobre el monitoreo y efectividad de la gestión del riesgo y de los controles. Así mismo, hacer seguimiento a su gestión, gestionar los riesgos y aplicar los controles</t>
  </si>
  <si>
    <t>Informes de Seguimiento al Plan Anticorrupción y Atención al ciudadano y al Mapa de Riesgos de Corrupción, enviados a Dirección General y publicados en la pagina web de la ANT</t>
  </si>
  <si>
    <t>Evidencia revisada</t>
  </si>
  <si>
    <t>MATRIZ EVALUACIÓN PLAN DE ACCIÓN CON CORTE A JUNIO 2022</t>
  </si>
  <si>
    <t>Meta 2022</t>
  </si>
  <si>
    <t>Raquel Gutierrez</t>
  </si>
  <si>
    <t>Durente el mes de junio se emitieron 13 boletines de prensa.</t>
  </si>
  <si>
    <t>Durente el mes de junio se replicaron los boletines de prensa en los medios asi:  34 en la web 15 en radio y 14 en prensa</t>
  </si>
  <si>
    <t xml:space="preserve">Durante el mes de mayo  se difundieron 7 campañas en las diferentes redes sociales.  </t>
  </si>
  <si>
    <t>Durante el mes de junio se realizaron 25 videos</t>
  </si>
  <si>
    <t>Durante el mes de junio se realizon 68 piezas graficas para las distintas redes sociales en campanas internas y externas.</t>
  </si>
  <si>
    <t>Actividad realizada en el mes de Abril</t>
  </si>
  <si>
    <t>Durante el mes de junio se realizaron 11 publicacion en la pagina web de la entidad.</t>
  </si>
  <si>
    <t>Durante el mes de junio se realizo el monitoreo en las diferentes plataformas de redes sociales</t>
  </si>
  <si>
    <t>Durante el de  mes de junio se realizaron 9 eventos con una participacion aproximada de 562  personas</t>
  </si>
  <si>
    <t>Adelantar acciones para el fortalecimiento organizativo con las comunidades rurales en marco del ordenamiento social de los territorios y la implementación de los procesos misionales a cargo de la ANT</t>
  </si>
  <si>
    <t>Actas y/o relatorías de fortalecimiento adelantados por la ANT</t>
  </si>
  <si>
    <t>1. 012 07.06.2022 Fortalecimiento propietario El Paraíso
2. 012 07.06.2022 Fortalecimiento RI Inkal Watzal
3. 012 07.06.2022. Acta Fortalecimiento mujer rural Tierralta.
4. 012 07.06.2022_ Socialización CDU El Retorno Guaviare
5. 012 08.06.2022 Acta Fortalecimiento Severo Mulato
6. 012 08.06.2022 Relatoria Calamar
7. 012 08.06.2022. Acta Fortalecimineto mujer rural Valencia - Santo Domingo
8. 012 08.06.2022. Fortalecimiento humedal la estrella
9. 012 08.06.2022. Fortalecimiento líderes AMCOP. Gran Baldío
10.012 09.06.2022 Fortalecimiento FUNCIONARIOS ALCALDIA - Gran Baldío
11. 012 09.06.2022 Mecanismos Alternativos Solución Conflictos
12. 012 09.06.2022 Relatoria San Jose del Guaviare
13. 012 10.06.2022. Acta Fortalecimineto mujer rural Valencia - Bejucal
14. 012 13.06.2022 Fortalecimiento CC Juana Oyaga de Miranda
15. 012 16.06.2022 Acta Fortalecimiento Aires de Garrapatero
16. 012 22.06.2022 Acta concertación vallas Gran Sábalo</t>
  </si>
  <si>
    <t xml:space="preserve">Atender los escenarios de interlocución y mesas de diálogo con las comunidades rurales, en los que la Agencia Nacional de Tierras vea relacionadas sus facultades misionales </t>
  </si>
  <si>
    <t>Actas y/o relatorías de mesas y espacios de diálogo atendidos por la ANT</t>
  </si>
  <si>
    <t>1. 013 03.06.2022 Acta ACIN
2. 013 03.06.2022 Informe CEDISCO
3. 013 06.06.2022 Acta de reunión CRIHU. LA PLATA
4. 013 07.06.2022  Acta mesa de dialogo Nacional
5. 013 07.06.2022 Acta Totóro
6. 013 09.06.2022 Acta mesa interlocucion pueblo Bari
7. 013 09.06.2022 Mecanismos alternativos para la solucion a conflictos
8. 013 09.06.2022 Mesa interlocución Pueblo Barí.Ñatubaiyibari
9. 013 10.06.2022  Informe CEDISCO
10. 013 10.06.2022 Reunión Caso Hda Miraflores - Cumbal CI Awa Pialapi Puelbo Viejo
11. 013 13.06.2022 Acta Mocondino
12. 013 13.06.2022 seguimiento a compromisos U’wa
13. 013 15.06.2022  Reunión virtual Espacio IC Arauca
14. 013 20.06.22 Informe Red Cedisco
15. 013 22.06.2022 Acta Pastos y Quillasingas
16. 013 22.06.2022 Acta Reunión Técnica CRIDEC
17. 013 24.06.2022 Reunión avances cartografícos SubDAE -UNIPA
18. 013 30.06.2022 Acta CRIC</t>
  </si>
  <si>
    <t>Adelantar espacios de diálogo y concertación en marco de la gestión y trasformación positiva de conflictos, desde la comprensión de la interculturalidad en sus diferentes contextos inter, interétnicos e interculturales, cuya resolución implique adelantar actuaciones misionales a cargo de la Agencia Nacional de Tierras</t>
  </si>
  <si>
    <t>Fichas actualizadas de caracterizción de conflictos con ruta priorizada en el plan de acción</t>
  </si>
  <si>
    <t>1. CAL001 Cañamomo y Lomaprieta
2. VAL006 Naya
3. CHO004 Minga Chocó
4. ANT007 OIA Cocomacia
5. VIC001 Selvas de Mataven
6. GUA007  Wiwa RI Campoalegre_Cariachil
7. NAR002 Alto Mira Y Frontera</t>
  </si>
  <si>
    <t xml:space="preserve">Gestionar los conflictos territoriales de competencia del equipo Dirección General - Equipo de Diálogo Social, por el uso y tenencia de la tierra, en zonas priorizadas para el OSPR </t>
  </si>
  <si>
    <t>Municipios con socialización y atención en marco del OSPR</t>
  </si>
  <si>
    <t>De acuerdo a los resultados obtenidos en la subcomisión de territorio y consultiva de alto nivel del mes de marzo la ANT, pasó propuesta de procedimiento y presupuestal para la concertación del Artículo 55 del Decreto Ley 902 de 2017 y Art 6° de la sentencia C-073 de 2018. De acuerdo a las dinámicas del espacio se estará reportando conforme se desarrolle.</t>
  </si>
  <si>
    <t>1. Actas firmadas con sus listados de asistencia o ayudas de memorias del evento firmadas por el responsable de la ANT que asistió, con su respectivo registro fotográfico (asistencia presencial) o pantallazos (asistencia Virtual) en reuniones, mesas técnicas, eventos, talleres interinstucionales.
2. Invitaciones (si aplica) a participar en mesas, talleres, reuniones, comités, consejos y eventos de concertación y ejecución de las políticas del sector rural.
NOTA: Cada grupo y Producto entregable, debe venir clasificado y numerado debidamente. Toda evidencia debe venir fechado con el mes del reporte y firmado por el servidor encargado de su elaboración o por quien corresponda.</t>
  </si>
  <si>
    <t xml:space="preserve">En la actividad 16 para el mes de JUNIO tenemos lo siguiente: 
Programación mes= 40 
Avances mes = 39
Porcentaje de avances mes= 97,5%
De las cuales las UGT, presentaron los siguientes informes:
UGT CENTRO: 
Actividades programadas 2, Avances de actividades 2, para un 100% de cumplimiento en el mes, con las siguientes evidencias: 
CARPETA: 710. UGT CENTRO, con los siguientes archivos: 
1. Invitación Fase informativa Delimitación Páramo Cruz Verde Sumapáz-Junio-12-de-2022.-pdf
1.1 Acta Fase informativa Delimitación Páramo Cruz Verde Sumapáz-Junio-12-de-2022.-pdf 
2. INVITACION PARAMOSUMAPAZ 11-06-2022
2.2 ACTA REUNION PARAMOSUMAPAZ11-06-2022
3. INVITACION CJT13-06-2022
3.1 ACTA REUNION CJT13-06-2022
UGT NORORIENTE: 
Actividades programadas 18, Avances de actividades 18, para un 100% de cumplimiento en el mes, con las siguientes evidencias: 
CARPETA: 720. NORORIENTE, con los siguientes archivos: 
1.1Ayuda de memoria Evento Fedepalma_1_2_3_06_2022 (1)
1.Invitación Evento Fedepalma_1_2_3_06_2022
2.1.Ayuda de memoria reunion linea  post fallo_07_06_2022
2.Invitacion reunion linea  post fallo_07_06_2022
3 INVITACION ALCALDIA CUCUTA 01_06_2022
3.1 AYUDA DE MEMORIA REUNION ALCALDIA CUCUTA 01_06_2022
4 INVITACION SECRETARIA DEL INTERIOR GOBERNACION N.S 02_06_2022
4.1 AYUDA DE MEMORIA REUNION GOBERNACION N.S 02_06_2022
5 INVITACION ALCALDIA,PERSONERIA BOCHELAMA 06_06_2022
5.1 AYUDA DE MEMORIA ALCALDIA,PERSONERIA BOCHALEMA OFERTA 06_06_2022
6 INVITACION ALCALDIA,PERSONERIA PTO.SANTANDER 07_06_2022
6.1 AYUDA DE MEMORIA REUNION PUERTO SANTANDER 07_06_2022
7 INVITACION ART 08_06_2022
7.1 AYUDA DE MEMORIA REUNION ART  08_06_2022
8 INVITACION ALCALDIA GRAMALOTE 15_06_2022
8.1 AYUDA DE MEMORIA REUNION GRAMALOTE 15_06_2022
9 INVITACION DEFENSORIA REGIONAL DEL PUEBLO 17_06_2022
9 INVITACION DEFENSORIA REGIONAL DEL PUEBLO 17_06_2022
10 INVITACION ADR_UTT#4 21_06_2022
10 INVITACION ADR_UTT#4 21_06_2022
11 INVITACION UNIDAD DE VICTIMAS 21_06_2022
11.1 AYUDA DE MEMORIA REUNION UNIDAD DE VICTIMAS  21 06 2022
12 INVITACION URT 22_06_2022
12.1 AYUDA DE MEMORIA REUNION URT  22_06_2022
13 INVITACION ALCALDIA,PERSONERIA DE SANTIAGO 28_06_2022
13.1 AYUDA DE MEMORIA REUNION SANTIAGO 28 06 2022
14 INVITACION DELEGADOS TOPOGRAFIA ALCADIAS DE OCAÑA Y ARAUCA 03_06_2022
14.1 AYUDA DE MEMORIA CAPACITACION TOPOGRAFIA OCAÑA Y ARAUCA 03_06_2022
15 INVITACION SUBCOMITE URT 29_06_2022
15.1 AYUDA DE MEMORIA SUBCOMITE URT 29_06_2022
16 INVITACION CONSEA GOBERNACION N.S 15_06_2022
16.1 AYUDA DE MEMORIA CONSEA GOBERNACION N.S 16_06_2022
17. INVITACION MESA DE DIALOGO  09_06_2022
17.1 AYUDA DE MEMORIA MESA DE DIALOGO  09_06_2022
18 REUNION CONJUNTA URT, PNN Y  ANT 21_06_2022
18.1 AYUDA DE MEMORIA REUNION CONJUNTA URT, PNN Y  ANT 21_06_2022
UGT ANTIOQUIA: 
Actividades programadas 1, Avances de actividades 1, para un 100% de cumplimiento en el mes, con las siguientes evidencias: 
CARPETA: 730. UGT ANTIOQUIA; con las siguientes subcarpetas:
Acta Reunion Interinst. La Dorada
UGT SUROCCIDENTE
Actividades programadas 2, Avances de actividades 2, para un 100% de cumplimiento en el mes, con las siguientes evidencias: 
CARPETA: 750. UGT SUROCCIDENTE: contiene los siguientes Archivos: 
16.1.2.1_ ACTA CMJT NARIÑO SUBCOMITE RETORNOS Y REUBICACIONES
16.1.2.1_CITACION CMJT NARIÑO SUBCOMITE RETORNOS Y REUBICACIONES
16.1.2.2_ CITACION CMJT PASTO 10 DE JUNIO DE 2022
16.1.2.2_ACTA CMJT PASTO 10 DE JUNIO DE 2022
16.1.4_ACTA Sexta Mesa Impulso Pilar 1 PISDA
16.1.6_ AYUDA MEMORIA CMJT PUTUMAYO
16.1.6_CITACION CMJT PUTUMAYO SUBCOMITE TECNICO DEPARTAMENTAL
UGT OCCIDENTE
Actividades programadas 4, Avances de actividades 4, para un 100% de cumplimiento en el mes, con las siguientes evidencias: 
CARPETA: 760. UGT OCCIDENTE: contiene los siguientes Archivos: 
01.1_INVITACION RAP PACIFICO
01.2_ACTA RAP PACIFICO
02.1_CONVOCATORIA 1ER SUBCOMITÉ DE RT 2022
02.2_ACTA 1ER SUBCOMITÉ DE RT 2022
03.1_Invitación Evento Institucional
03.2_Invitación Evento Institucional
04.1_Convocatoria Subcomité Cauca
04.2_ACTA Subcomité Cauca
UGT CARIBE 
Actividades programadas 1, Avances de actividades 1, para un 100% de cumplimiento en el mes, con las siguientes evidencias: 
CARPETA: 770. UGT CARIBE: contiene los siguientes Archivos: 
INTI-F-008-AYUDA DE MEMORIA - ENTREGA DE TITULOS VALLEDUPAR JUNIO 2022
UGT ORIENTE: 
Actividades programadas 8, Avances de actividades 8, para un 100% de cumplimiento en el mes, con las siguientes evidencias: 
CARPETA: 780. UGT ORIENTE: contiene los siguientes archivos: 
1.2.1 Segunda sesión del Comité Territorial de Justicia Transicional Villavicencio 20220610
1.2.2 Segunda sesión del Comité Territorial de Justicia Transicional vistahermosa 20220610
1.2.3 ctjt pto lleras 20220621
1.4.1 AYUDA DE MEMORIA PDET MACARENA 20220614
1.6.1 AYUDA DE MEMORIA  MESA DEPARTAMENTAL DE TIERRAS META 20220609
1.7.1 SEXTA MESA DE IMPULSO PILAR 1 PISDA 20220630
1.8.1 AYUDA DE MEMORIA MESA BILATERAL ANT-URT- 20220614
1.8.2. AYUDA DE MEMORIA CONSEJO DE PAZ  20220630
2.2.1 invitacion Segunda sesión del Comité Territorial de Justicia Transicional Villavicencio 20220610
2.2.2 invitacion Segunda sesión del Comité Territorial de Justicia Transicional vistahermosa 20220610
2.2.3 INVITACION CTJT pto lleras 20220621
2.4.1 INVITACION PDET MACARENA GUAVIARE 20220614
2.6.1 INVITACION MESA DEPARTAMENTAL DE TIERRAS DEL META 20220609
2.7.1 invitacion SEXTA MESA DE IMPULSO PILAR 1 PISDA 20220630
2.8.1. INVITACION MESA BILATERAL ANT URT  20220614
2.8.2. INVITACION CONSEJO MUNICIPAL DE PAZ Y DDHH MESETAS 20220623
UGT AMAZONIA: 
Actividades programadas 2, Avances de actividades 2, para un 100% de cumplimiento en el mes, con las siguientes evidencias: 
CARPETA: 790. UGT AMAZONIA: contiene los siguientes archivos:
Acta Reunión URT Junio
Acta Reunión USAID junio 28-2022
INVITACION URT 06-06-2022
INVITACION USAID 28-06-2022
</t>
  </si>
  <si>
    <t>Impulsar la fase administrativa de los Procesos de Caducidad Administrativa o Condición Resolutoria delegados a la UGT y los identificados en la UGT, realizando análisis de la información catastral, levantamiento de información topográfica, proyección o expedición de autos de inicio, informes jurídicos, notificaciones y demás acciones propias del proceso.</t>
  </si>
  <si>
    <t xml:space="preserve">1. Informes técnicos - jurídicos de visitas de inspección.
2. Autos y/o Resoluciones elaborados.
3. Notificaciones a beneficiarios.
4. Notificaciones a la ORIP a través de oficios radicados en ORFEO. 
5. Informe técnico-jurídico definitivo. 
6. Oficios de solicitudes dirigidos a la ORIP.
NOTA: Cada grupo y Producto entregable, debe venir clasificado y numerado debidamente. Toda evidencia debe venir fechado con el mes del reporte y firmado por el servidor encargado de su elaboración o por quien corresponda.
</t>
  </si>
  <si>
    <t xml:space="preserve">En la actividad 17 (Procesos de Caducidad Administrativa o Condición Resolutoria) para el mes de JUNIO tenemos lo siguiente: 
Programación mes= 90 
Avances mes = 90
Porcentaje de avances mes= 100%
Donde las UGT, presentaron los siguientes informes;
UGT NORORIENTE 
Actividades programadas 1, Avances de actividades 1, para un 100% de cumplimiento en el mes, con las siguientes evidencias: 
CARPETA: 720. UGT NORORIENTEcon la siguiente subcarpeta:
Subcarpeta: 2. Autos, resoluciones elaborados; contiene los siguientes archivos: 
RESOLUCION 20227200124336_07_06_2022
UGT ANTIOQUIA: 
Actividades programadas 12, Avances de actividades 12, para un 100% de cumplimiento en el mes, con las siguientes evidencias:
CARPETA: 730. UGT ANTIOQUIA con las siguientes subcarpetas:
Subcarpeta: 2. Autos, resoluciones elaborados; contiene los siguientes archivos:
Auto 44229. Cond Reso. Parcela 33 El Japón
Auto 44239. Cond Reso. Parcela 32 El Japón
Auto 44249. Cond Reso. Parcela 31 El Japón
Auto 44259. Cond Reso. Parcela 29 El Japon
Auto 44269. Cond Reso. Parcela 27 El Japón
Auto 44279. Cond Reso. Parcela 26 El Japón
Auto 44289. Cond Reso. Parcela 22 El Japón
Auto 44299. Cond Reso. Parcela 15 El Japón
Auto 44309. Cond Reso. Parcela 14 El Japón
Auto 44319. Cond Reso. Parcela 12 El Japón
Auto 44329. Cond. Reso. Predio Monserrate
Auto 45279. Cond. Reso.  Predio Guayacanes
UGT NOROCCIDENTE: 
Actividades programadas 25, Avances de actividades 25, para un 100% de cumplimiento en el mes, con las siguientes evidencias:
CARPETA: 740. UGT NOROCCIDENTEcon las siguientes subcarpetas:
Subcarpeta: 2. Autos, resoluciones elaborados; contiene los siguientes archivos:
2.1.Auto de Prueba No 20227400045749 con fecha 2022-06-28
2.2. Auto No 20227400016339 del 2022-03-15
2.3 Auto No 20227400014819 del 2022-02-28
2.4 Autodeapertura_rad20227400045739
Subcarpeta: 3. Notificaciones a beneficiarios; contiene los siguientes archivos: 
3.1 Acta de DESCARGO 
3.2 Acta de DESCARGO PARCELA No 2 
3.2 Acta de descargo_Juan Fco Suárez 
3.3 Acta de DESCARGO 
3.5 Acta de descargos_Bernarno Areiza. 
3.6 Acta de descargos_Yudis Beleño. 
3.7 ActadedescargoNo.1_parcela7SantaCruz 
3.8 ActadedescargosNo.01_parcela5SantaCruz 
3.9 ActadedescargosNo.01_parcela6SantaCruz 
3.10 ActadedescargosNo.01_parcela76Taladro 
3.11 ActadedescargosNo.01_parcela80Taladro 
3.12 ActadedescargosNo.01_parcela84Taladro 
3.13 ActadedescargosNo.01_parcelaNo.81Taladro 
3.14 ActadedescargosNo.01_parcelaNo.89Taladro 
3.15 ActadedescargosNo01_parcela17SantaCruz 
3.16 DESCARGO PARCELA No 53 
3.17 DESCRAGO PARCELA No 57 
3.18 MEMORANDO No. 20227400158783
3.19 Memorando No. 20227400186523
Subcarpeta: 6. Oficios de solicitudes dirigidos a la ORIP; contiene los siguientes archivos:
6.1 OFICIO ORIP RADICADO nO.20227400571801
6.2 OficioNo.20227400767741
Otros Archivos: 
Memorando 20227400177923 de fecha 2022-06-21
OficioNo20227400744841_Procuraduria
OficioNo20227400768101_AlcaldiadeCanalete
UGT SUROCCIDENTE: 
Actividades programadas 4, Avances de actividades 4, para un 100% de cumplimiento en el mes, con las siguientes evidencias: 
CARPETA: 750. SUROCCIDENTE con las siguientes subcarpetas:
Subcarpeta: 1. Informes técnicos jurídicos de visitas de inspección; contiene el siguiente archivo: 
17.1.1_INFORME DE VISITA PREDIO LOTE  P-NAR- 105 LA UNION
17.1.2_INFORME DE VISITA PREDIO MENESES DE BUESACO
17.1.3_Informe de visita predio Garcés_LA Florida
17.1.4_Informe de visita predio La Esperanza_San Bernardo
UGT ORIENTE: 
Actividades programadas 48, Avances de actividades 48, para un 100% de cumplimiento en el mes, con las siguientes evidencias: 
CARPETA: 780. UGT ORIENTE; contiene las siguientes subcarpetas: 
Subcarpeta: 3. Notificaciones a beneficiarios; contiene los siguientes archivos
3.1 COM AUTO PRUEBAS No 20227800039339 RAD SAL 20227800668541 ELIANA TRUJILLO PREDIO LA CUMBRE
3.2 NOT AVISO AUTO AP 8069 LA ESPERANZA ROSARIO AVILA Y ARACELY ADAN (2) 
3.3 NOT AVISO AUTO APERTURA 20217800168069 LA ESPERANZA (13)
3.4 NOT ELECTRONICA RAD SAL 20227800684291 LA ESPERANZA SRA LUZ M ACEVEDO
3.5 NOT ELECTRONICA RAD SAL 20227800684401 LA ESPERANZA MARIA ADELAIDA ALFONSO
3.6 NOT ELECTRONICA RAD SAL 20227800684401 MARIA ADELAIDA ALONSO
3.7 NOT ELECTRONICA RAD SAL 20227800684501 LA ESPERANZA SRA NELLY ALONSO 
3.8 NOT ELECTRONICA RAD SAL 20227800684641 LA ESPERANZA SRA ARACELY ADAN 
3.9 NOTIFICACION ESTADO AUTO PRUEBAS 20227800039339 PREDIO LA CUMBRE (10)
3.10 PUBLICACIÓN COMUNICACION AUTO PRUEBAS No. 20227800039339 LA CUMBRE (8) 
3.11 SOLICITUD DANE RAD SAL 20227800728321 LA CUMBRE (10)
UGT AMAZONIA
Actividades programadas 1, Avances de actividades 1, para un 100% de cumplimiento en el mes, con las siguientes evidencias: 
CARPETA: 790. UGT AMAZONIA; contiene las siguientes subcarpetas: 
Subcarpeta: 6. Oficios de solicitudes dirigidos a la ORIP; contiene los siguientes archivos
OFICIO ORIP JUNIO 20227900707501
</t>
  </si>
  <si>
    <t>Impulsar los 1) procesos de titulación de baldíos a persona natural, 2) la adjudicación de predios del Fondo Nacional Agrario, bienes fiscales patrimoniales y 3) de áreas sustraídas priorizadas y en zonas no focalizadas delegados y de apoyo de la UGT, mediante las actividades.</t>
  </si>
  <si>
    <t xml:space="preserve">
1.Actos Administrativos de decisiones como:
1.1. Aceptación y/o negación,
1.2. Desistimiento, 
1.3. Escogencia de régimen, 
1.4. Archivo, 
1.5. Inclusión o negación al RESO,
2. Informes de visitas a campo
2.1. Autos de inicio, 
2.2. Informe de inspección ocular, 
2.3. Resoluciones de aceptación o negación, 
2.4. Informes técnicos catastrales, 
2.5. Informes técnicos de levantamiento topográfico,
2.6. Informes técnico-jurídicos, 
2.7. Soportes de registro de resolución ante las ORIP.
3.Memorandos al SSIT de solicitudes de Cruces para elegibilidad.
4. Notificaciones
4.1. Soportes de Notificaciones, 
4.2. oficios y documentos firmados (soporte Info@).
5.Memorandos de remisión a SATDD de expedientes.
6. Respuesta a recursos de reposiciones de actos administrativos.
7. Constancia de ejecutoria.
8. ACCTI-P003. Diagnóstico del estado de los expedientes de acuerdo con procedimiento administrativo ACCTI-P003 Ley 160 y Decreto 902 de los expedientes de rezago. 
9. Expedientes Delegados o remitidos por Subdirecciones (ser específicos).
10. Productos firmados por la SATDD.
NOTA: Cada grupo y Producto entregable, debe venir clasificado y numerado debidamente. Toda evidencia debe venir fechado con el mes del reporte y firmado por el servidor encargado de su elaboración o por quien corresponda.
</t>
  </si>
  <si>
    <t xml:space="preserve">En la actividad 18, (titulación de baldíos) para el mes de JUNIO, tenemos lo siguiente: 
Programación mes= 55
Avances mes = 55
Porcentaje programado mes= 100%
Porcentaje de avances mes= 100%
De las cuales las UGT, presentaron los siguientes informes:
UGT CENTRO: 
Actividades programadas 15, Avances de actividades 15, para un 100% de cumplimiento en el mes, con las siguientes evidencias: 
CARPETA: 710. UGT CENTRO, con las Subcarpetas: 
Subcarpeta: 01. Actos Administrativos de decisiones; contiene las siguientes carpetas internas: 
Carpeta Interna: 1.2. Desistimiento; contiene los siguientes archivos: 
Auto 20227100046059_desistimiento.PDF
Auto 20227100046069_desistimiento.PDF
Auto 20227100046079_desistimiento.PDF
Auto 20227100046089_desistimiento.PDF
Auto 20227100046099_desistimiento.PDF
Auto 20227100046109_desistimiento.PDF
Auto 20227100046179_desistimiento.PDF
Auto 20227100046189_desistimiento.PDF
Auto 20227100046199_desistimiento.PDF
Auto 20227100046209_desistimiento.PDF
Carpeta Interna: 1.4. Archivo; contiene los siguientes archivos:
Auto 20227100046049_Archivo.PDF
Auto 20227100046119_Archivo.PDF
Auto 20227100046129_Archivo.PDF
Auto 20227100046149_Archivo.PDF
Auto 20227100046169_Archivo.PDF
UGT NORORIENTE: 
Actividades programadas 3, Avances de actividades 3, para un 100% de cumplimiento en el mes, con las siguientes evidencias: 
CARPETA: 720. NORORIENTE, con las Subcarpetas: 
Subcarpeta: 01. Actos Administrativos de decisiones: contiene la Carpeta interna: 
Carpeta Interna: 1.4. Archivo; contiene el siguiente archivo:
Archivo: 1.Auto de archivo_22_06_2022.PDF
Subcarpeta: 02. Informes de visitas a campo, contiene las Carpetas internas: Careta Interna: 
Careta Interna: 2.4. Informes técnicos catastrales; contiene los siguientes archivos: 
1.Informe de Cierre_06_2022.pdf
Subcarpeta: 04. Notificaciones; contiene las carpetas internas: 
4.2. oficios y documentos firmados (soporte Info@); contiene el siguiente archivo: 
Archivo: 1.Notificacion_ 22_06_2022.PDF 
UGT ANTIOQUIA: 
Actividades programadas 3, Avances de actividades 3, para un 100% de cumplimiento en el mes, con las siguientes evidencias: 
CARPETA: 730. UGT ANTIOQUIA, con las Subcarpetas: 
Subcarpeta: 02. Informes de visitas a campo; Contiene la carpeta interna; 
Carpeta Interna: 2.4. Informes técnicos catastrales; contiene el siguiente archivo: 
Archivo: Revis. Plano - Exped. B05015400062014.pdf 
Carpeta Interna: 2.5. Informes técnicos de levantamiento topográfico; contiene el siguiente archivo:
Archivo: Cruce Inform. Geograf. B05015400252012.pdf
Subcarpeta: 04. Notificaciones; contiene la carpeta interna: 
Carpeta Interna: 4.2. oficios y documentos firmados (soporte Info@) contiene los siguientes archivos:
Archivo: Oficio Comisorio Acaldia El Bagre.PDF
UGT NOROCCIDENTE: 
Actividades programadas 8, Avances de actividades 8, para un 100% de cumplimiento en el mes, con las siguientes evidencias: 
CARPETA: 740. NOROCCIDENTE, contiene las siguientes Subcarpetas: 
Subcarpeta: 03.Memorandos al SSIT de solicitudes de Cruces para elegibilidad; contiene los siguientes archivos:
3.1 Memorando No. 20227400177853.PDF
3.2 MemorandoSSIT_rad20227400170263.PDF
Subcarpeta: 05.Memorandos de remisión a SATDD de expedientes
5.1 Memorando Rad. 20227400177903.PDF
OTROS ARCHIVOS:
MEMORANDO DE VALIDACION DE CONSULTAS BALDIOS --20227400176923_59207.PDF
OFICIO RESTITUCION DE TIERRAS - 20227400758221_29739.PDF
OFICIO UARIV-   20227400758151_67951.PDF
OficioconsultaDian_rad20227400804701.pdf
OficioconsultaRegistraduria_rad20227400756861.pdf 
UGT SUROCCIDENTE: 
Actividades programadas 1, Avances de actividades 1, para un 100% de cumplimiento en el mes, con las siguientes evidencias: 
CARPETA: 750. SUROCCIDENTE, contiene las siguientes Subcarpetas: 
Subcarpeta: 09. Expedientes Delegados o remitidos por Subdirecciones (ser específicos); contiene los siguientes archivos: 
Archivo: 18.9.1_Memorando SATDD delegacion-53 expedientes rezago.PDF
Archivo: 18.9.2_NARIÑO-53-expedientes baldios REZAGO INCODER.xlsx
UGT CARIBE  
Actividades programadas 1, Avances de actividades 1, para un 100% de cumplimiento en el mes, con las siguientes evidencias: 
CARPETA: 770. UGT CARIBE, contiene las siguientes Subcarpetas: 
Subcarpeta: 01. Actos Administrativos de decisiones; contiene la siguiente carpeta interna: 
Carpeta interna: 1.4. Archivo; contiene el siguiente archivo
Archivo: AUTO No. 20227700044129 Junio 2022.pdf 
UGT ORIENTE: 
Actividades programadas 24, Avances de actividades 24, para un 100% de cumplimiento en el mes, con las siguientes evidencias: 
CARPETA: 780. UGT ORIENTE, contiene las siguientes Subcarpetas: 
Subcarpeta: 01. Actos Administrativos de decisiones; contiene la siguiente carpeta interna: 
Carpeta interna: 1.2. Desistimiento; contiene el siguiente archivo: 
Archivo: 1.2.1 20227800047149_71030.PDF
Carpeta interna: 1.4. Archivo; contiene los siguientes archivos:  
1.4.1 20227800044359_69150.PDF 
1.4.2 20227800047169_88565.PDF
Carpeta interna: 1.5. Inclusión o negación al RESO; contiene los siguientes archivos:  
1.5.1 20227800187193_96156 NOTIFICACIONES JUNIO (15).PDF
Subcarpeta: 03.Memorandos al SSIT de solicitudes de Cruces para elegibilidad; Contiene los siguientes archivos:
3.1 20227800756461_20588 (18).PDF
3.2 20227800756501_47664 (2).PDF
3.3 20227800756521_93710 (4).PDF
3.4 20227800756541_36873 (22).PDF
3.5 20227800817801_71912 (2).PDF
Subcarpeta: 04. Notificaciones; Contiene las siguientes carpetas internas: 
Carpeta Interna: 4.1. Soportes de Notificaciones: contiene los siguientes archivos: 
Archivo: 4.1. Soportes de Notificaciones
</t>
  </si>
  <si>
    <t>1.Reporte de la matriz mensual del Plan de Acción concertado con la Dirección de Gestión Jurídica de Tierras. 
 2.Solicitudes a las diferentes entidades con la finalidad de dar impulso a los procesos agrarios. 
3.Respuestas a derechos de petición de procesos agrarios.    
4. Notificaciones
4.1. Comunicaciones 
4.2. Notificaciones,
4.3. Constancias de ejecutoria 
4.4. Constancias de publicación web y/o masivas.     
5. Comunicaciones oficiales
5.1. Solicitudes
5.2. Invitaciones a reuniones y mesas técnicas de procesos agrarios.
NOTA: Cada grupo y Producto entregable, debe venir clasificado y numerado debidamente. Toda evidencia debe venir fechado con el mes del reporte y firmado por el servidor encargado de su elaboración o por quien corresponda.</t>
  </si>
  <si>
    <t xml:space="preserve">En la actividad 019 (Procesos Agrarios de Clarificación de la Propiedad Rural) para el mes de JUNIO: 
Programación mes= 135
Avances mes = 135 
Porcentaje de avances mes= 60%
De las cuales las UGT, presentaron los siguientes informes:
UGT NORORIENTE: 
Actividades programadas 135, Avances de actividades 135, para un 60% de cumplimiento en el mes, con las siguientes evidencias: 
CARPETA: 720. UGT NORORIENTE, contiene las siguientes subcarpetas: 
Subcarpeta: 1.Reporte de la matriz mensual del Plan de Acción-SGJT; contiene la carpeta interna: 
Carpeta Interna: AUTOS; contiene los siguientes archivos: 
20227200040679_02_06_2022
20227200044039_14_06_2022
20227200044969_21-06-2022
20227200046159_29_06_2022
20227200047859_30_06_2022
20227200047869_30_06_2022
Carpeta Interna: DPAP; contiene los siguientes archivos:
DPAP_FMI__319-34420_13_06_2021
DPAP_FMI_303_19761_22_06_2022
DPAP_FMI_315_3088_09_06_2022
DPAP_FMI_319_24773_21_06_2022
DPAP_FMI_321_25463_29_06_2022
Carpeta Interna: IDENTIFICACION_PREDIAL; contiene los siguientes archivos:
IP_ FMI_303-19761_08_06_2022
IP_FMI_272-2435_12_06_2022
IP_FMI_319_24773_15_06_2022
IP_FMI_324_22698_10_06_2022
Carpeta Interna: ITJP; contiene los siguientes archivos:
ITJP_FMI_300_78071_15_06_2022
Archivo Excel: 
RESPORTE_ MES DE JUNIO
Subcarpeta: 2.Solicitudes a diferentes entidades -impulsar procesos agrarios; contiene los siguientes archivos: 
S_20227200678541_02-06-2022
S_20227200678601_02_06_2022
S_20227200678821_02_06_2022
S_20227200678961_02_06_2022
S_20227200679151_02_06_2022
S_20227200686771_03-06-2022
S_20227200693331_06-06-2022
S_20227200693391_06-06-2022
S_20227200699291_07-06-2022
S_20227200703021_07-06-2022
S_20227200709541_08_06_2022
S_20227200733421_14_06_2022
S_20227200733461_14_06_2022
S_20227200734411_14-06-2022
S_20227200734481_14-06-2022
S_20227200735961_14_06_2022
S_20227200736651_14-06-2022
S_20227200737741_14-06-2022
S_20227200737741_14-06-2022
S_20227200737871_14-06-2022
S_20227200754751_16_06_2022
S_20227200754991_16-06-2022
S_20227200806331_28-06-2022
S_20227200810581_29-06-2022
S_20227200815181_29_06_2022
S_20227200815211_29_06_2022
S_20227200815221_29_06_2022
Subcarpeta: 3.Respuestas a derechos de petición de procesos agrarios; Contiene los siguientes archivos: 
RDP_20227200669201_01_06_2022
RDP_20227200689441_03-06-2022
RDP_20227200689541_03-06-2022
RDP_20227200689651_03-06-2022
RDP_20227200689761_03-06-2022
RDP_20227200689831_03-06-2022
RDP_20227200693921_06-06-2022
RDP_20227200693991_06-06-2022
RDP_20227200694061_06-06-2022
RDP_20227200694121_06-06-2022
RDP_20227200697001_06-06-2022
RDP_20227200697271_06-06-2022
RDP_20227200703611_07-06-2022
RDP_20227200710161_08-06-2022
RDP_20227200714391_09-06-2022
RDP_20227200723421_10-06-2022
RDP_20227200725091_10-06-2022
RDP_20227200736461_14-06-2022
RDP_20227200737901_14-06-2022
RDP_20227200738001_14-06-2022
RDP_20227200738101_14-06-2022
RDP_20227200738181_14-06-2022
RDP_20227200753661_16-06-2022
RDP_20227200766561_21-06-2022
RDP_20227200779431_22-06-2022
RDP_20227200782231_23-06-2022
Subcarpeta: 4. Notificaciones; Contiene los siguientes archivos: contiene las siguientes caretas internas: 
Careta Interna: 4.1. Comunicaciones; contiene los siguientes archivos: 
C_20227200681221_02_06_2022
C_20227200681591_02_06_2022
C_20227200681831_02_06_2022
C_20227200682021_02_06_2022
C_20227200709411_08_06_2022
C_20227200710001_08_06_2022
C_20227200734051_14-06-2022
C_20227200734231_14-06-2022
C_20227200734661_14_06_2022
C_20227200754651_16_06_2022
C_20227200754871_16_06_2022
C_20227200786981_23-06-2022
C_20227200787251_23-06-2022
C_20227200787431_23-06-2022
C_20227200787611_23-06-2022
C_20227200787961_23-06-2022
C_20227200788111_23-06-2022
C_20227200788301_23-06-2022
C_20227200788531_23-06-2022
C_20227200788671_23-06-2022
C_20227200788861_23-06-2022
C_20227200789111_23-06-2022
C_20227200792011_24-06-2022
C_20227200792321_24-06-2022
C_20227200792381_24-06-2022
Careta Interna: 4.2. Notificaciones; contiene los siguientes archivos:
N_20227200708671_08_06_2022
N_20227200708851_08_06_2022
N_20227200708981_08_06_2022
N_20227200733981_14-06-2022
N_20227200754541_16_06_2022
Careta Interna: 4.4. Constancias de publicación web- masivas; contiene los siguientes archivos:
C_WEB_20222200018477_14-06-2022
C_WEB_20222200018487_16_06_2022
C_WEB_20222200018497_14_06_2022
C_WEB_20222200018507_14-06-2022
C_WEB_20222200018607_15-06-2022
C_WEB_20222200018617_15_06_2022
C_WEB_20222200018627_15_06_2022
C_WEB_20222200018637_15_06_2022
C_WEB_20222200018877_17_06_2022
C_WEB_20222200018887_17_06_2022
C_WEB_20222200019847_23_06_2022
C_WEB_20222200019857_23_06_2022
C_WEB_20222200020097_28_06_2022
C_WEB_20222200020107_28_06_2022
C_WEB_20222200020427_29_06_2022
C_WEB_20222200020437_29-06-2022
C_WEB_20222200020447_29-06-2022
C_WEB_20222200020677_29_06_2022
</t>
  </si>
  <si>
    <t>1. Informes de caracterización.
2.Levantamientos topográficos.
3.Informes catastrales.
4. Informes socio-jurídicos.
5. Actos administrativos elaborados.
6. Documentos recopilados en territorio.  
NOTA: Cada grupo y Producto entregable, debe venir clasificado y numerado debidamente. Toda evidencia debe venir fechado con el mes del reporte y firmado por el servidor encargado de su elaboración o por quien corresponda.</t>
  </si>
  <si>
    <t xml:space="preserve">En la actividad 020 para el mes de JUNIO tenemos lo siguiente: 
Programación mes= 3 
Avances mes = 3
Porcentaje de avances mes= 60%
De las cuales las UGT, presentaron los siguientes informes:
UGT SUROCCIDENTE
Actividades programadas 3, Avances de actividades 3, para un 60% de cumplimiento en el mes, con las siguientes evidencias:
CARPETA: 750. UGT SUROCCIDENTE, contiene las siguientes Subcarpetas:
Subcarpeta: 6. Documentos recopilados en territorio; contiene los siguientes archivos:
20.6.1_Reunión virtual con las autoridades de la Comunidad de Peña La Alegría
20.6.2_Reunión Caso Hacienda Miraflorez
20.6.3_Reunión Resguardo Mocondino
</t>
  </si>
  <si>
    <t>Apoyar al proceso de materialización SIDRA - SIRA - SIT-SIAT, realizando las visitas técnicas de campo requeridas para verificar el cumplimiento de los requisitos de los predios que sean postulados ante la ANT, así como las notificaciones de los actos administrativos y los trámites necesarios para lograr adelantar los desembolsos de los recursos de los rubros del subsidio materializado; adelantar las gestiones requeridas relacionadas con la implementación del proyecto productivo correspondientes con la estructuración participativa de los proyectos, comités de compra, pago a proveedores, entrega a satisfacción de insumos para cierre técnico y financiero de proyectos, hasta la visita de seguimiento.</t>
  </si>
  <si>
    <t>1. ACCTI-F-007: Formato de Visitas de campo. 
2. Resoluciones de materialización y adjudicación notificada.
3. Memorandos con relación de códigos de proyectos que radican documentos para pago; Formatos de Formulación y estructuración de proyectos productivos (ACCTI-11 y 19).
4. ACCTI-12 y 13: Formato de comité de compra. 
5. ACCTI-14: Formato de entrega a satisfacción.
6. INTI 8-INTI9: Acta de reunión.
7. Certificación bancaria.
8.  ACCTI-16 -17: Formato de insumo de cierre técnico y financiero.
9. ACCTI-F-015: Formato visita de seguimiento a proyecto productivo.
NOTA: Cada grupo y Producto entregable, debe venir clasificado y numerado debidamente. Toda evidencia debe venir fechado con el mes del reporte y firmado por el servidor encargado de su elaboración o por quien corresponda.</t>
  </si>
  <si>
    <t>100%</t>
  </si>
  <si>
    <t xml:space="preserve">En la actividad 019 (Procesos Agrarios de Clarificación de la Propiedad Rural) para el mes de JUNIO: 
Programación mes= 135
Avances mes = 135 
Porcentaje de avances mes= 100%
De las cuales las UGT, presentaron los siguientes informes:
UGT NORORIENTE: 
Actividades programadas 135, Avances de actividades 135, para un 60% de cumplimiento en el mes, con las siguientes evidencias: 
CARPETA: 720. UGT NORORIENTE, contiene las siguientes subcarpetas: 
Subcarpeta: 1.Reporte de la matriz mensual del Plan de Acción-SGJT; contiene la carpeta interna: 
Carpeta Interna: AUTOS; contiene los siguientes archivos: 
20227200040679_02_06_2022
20227200044039_14_06_2022
20227200044969_21-06-2022
20227200046159_29_06_2022
20227200047859_30_06_2022
20227200047869_30_06_2022
Carpeta Interna: DPAP; contiene los siguientes archivos:
DPAP_FMI__319-34420_13_06_2021
DPAP_FMI_303_19761_22_06_2022
DPAP_FMI_315_3088_09_06_2022
DPAP_FMI_319_24773_21_06_2022
DPAP_FMI_321_25463_29_06_2022
Carpeta Interna: IDENTIFICACION_PREDIAL; contiene los siguientes archivos:
IP_ FMI_303-19761_08_06_2022
IP_FMI_272-2435_12_06_2022
IP_FMI_319_24773_15_06_2022
IP_FMI_324_22698_10_06_2022
Carpeta Interna: ITJP; contiene los siguientes archivos:
ITJP_FMI_300_78071_15_06_2022
Archivo Excel: 
RESPORTE_ MES DE JUNIO
Subcarpeta: 2.Solicitudes a diferentes entidades -impulsar procesos agrarios; contiene los siguientes archivos: 
S_20227200678541_02-06-2022
S_20227200678601_02_06_2022
S_20227200678821_02_06_2022
S_20227200678961_02_06_2022
S_20227200679151_02_06_2022
S_20227200686771_03-06-2022
S_20227200693331_06-06-2022
S_20227200693391_06-06-2022
S_20227200699291_07-06-2022
S_20227200703021_07-06-2022
S_20227200709541_08_06_2022
S_20227200733421_14_06_2022
S_20227200733461_14_06_2022
S_20227200734411_14-06-2022
S_20227200734481_14-06-2022
S_20227200735961_14_06_2022
S_20227200736651_14-06-2022
S_20227200737741_14-06-2022
S_20227200737741_14-06-2022
S_20227200737871_14-06-2022
S_20227200754751_16_06_2022
S_20227200754991_16-06-2022
S_20227200806331_28-06-2022
S_20227200810581_29-06-2022
S_20227200815181_29_06_2022
S_20227200815211_29_06_2022
S_20227200815221_29_06_2022
Subcarpeta: 3.Respuestas a derechos de petición de procesos agrarios; Contiene los siguientes archivos: 
RDP_20227200669201_01_06_2022
RDP_20227200689441_03-06-2022
RDP_20227200689541_03-06-2022
RDP_20227200689651_03-06-2022
RDP_20227200689761_03-06-2022
RDP_20227200689831_03-06-2022
RDP_20227200693921_06-06-2022
RDP_20227200693991_06-06-2022
RDP_20227200694061_06-06-2022
RDP_20227200694121_06-06-2022
RDP_20227200697001_06-06-2022
RDP_20227200697271_06-06-2022
RDP_20227200703611_07-06-2022
RDP_20227200710161_08-06-2022
RDP_20227200714391_09-06-2022
RDP_20227200723421_10-06-2022
RDP_20227200725091_10-06-2022
RDP_20227200736461_14-06-2022
RDP_20227200737901_14-06-2022
RDP_20227200738001_14-06-2022
RDP_20227200738101_14-06-2022
RDP_20227200738181_14-06-2022
RDP_20227200753661_16-06-2022
RDP_20227200766561_21-06-2022
RDP_20227200779431_22-06-2022
RDP_20227200782231_23-06-2022
Subcarpeta: 4. Notificaciones; Contiene los siguientes archivos: contiene las siguientes caretas internas: 
Careta Interna: 4.1. Comunicaciones; contiene los siguientes archivos: 
C_20227200681221_02_06_2022
C_20227200681591_02_06_2022
C_20227200681831_02_06_2022
C_20227200682021_02_06_2022
C_20227200709411_08_06_2022
C_20227200710001_08_06_2022
C_20227200734051_14-06-2022
C_20227200734231_14-06-2022
C_20227200734661_14_06_2022
C_20227200754651_16_06_2022
C_20227200754871_16_06_2022
C_20227200786981_23-06-2022
C_20227200787251_23-06-2022
C_20227200787431_23-06-2022
C_20227200787611_23-06-2022
C_20227200787961_23-06-2022
C_20227200788111_23-06-2022
C_20227200788301_23-06-2022
C_20227200788531_23-06-2022
C_20227200788671_23-06-2022
C_20227200788861_23-06-2022
C_20227200789111_23-06-2022
C_20227200792011_24-06-2022
C_20227200792321_24-06-2022
C_20227200792381_24-06-2022
Careta Interna: 4.2. Notificaciones; contiene los siguientes archivos:
N_20227200708671_08_06_2022
N_20227200708851_08_06_2022
N_20227200708981_08_06_2022
N_20227200733981_14-06-2022
N_20227200754541_16_06_2022
Careta Interna: 4.4. Constancias de publicación web- masivas; contiene los siguientes archivos:
C_WEB_20222200018477_14-06-2022
C_WEB_20222200018487_16_06_2022
C_WEB_20222200018497_14_06_2022
C_WEB_20222200018507_14-06-2022
C_WEB_20222200018607_15-06-2022
C_WEB_20222200018617_15_06_2022
C_WEB_20222200018627_15_06_2022
C_WEB_20222200018637_15_06_2022
C_WEB_20222200018877_17_06_2022
C_WEB_20222200018887_17_06_2022
C_WEB_20222200019847_23_06_2022
C_WEB_20222200019857_23_06_2022
C_WEB_20222200020097_28_06_2022
C_WEB_20222200020107_28_06_2022
C_WEB_20222200020427_29_06_2022
C_WEB_20222200020437_29-06-2022
C_WEB_20222200020447_29-06-2022
C_WEB_20222200020677_29_06_2022
                                                                                                                                                                                                                                                                                                       UGT OCCIDENTE: 
Actividades programadas 18, Avances de actividades 18, para un 60% de cumplimiento en el mes, con las siguientes evidencias: 
CARPETA: 760. UGT OCCIDENTE, contiene las siguientes subcarpetas: 
Subcarpeta: 1.Reporte de la matriz mensual del Plan de Acción-SGJT; contiene el archivo de Excel:
MATRIZ REPORTE METAS 2022 JUNIO UGTs
Subcarpeta: 3.Respuestas a derechos de petición de procesos agrarios; contiene los siguientes archivos: 
20227600245911_PQR
20227600719111_PQR
20227600719111_RESPUESTA DP
20227600764531_PQR
20227600769511_PQR
20227600769751_PQR
20227600770191_PQR
20227600770761_PQR
20227600779721_PQR
Subcarpeta: 4. Notificaciones; Contiene las siguientes carpetas internas; 
Carpeta Interna: 4.2. Notificaciones; contiene los siguientes archivos:
20227600042409.AUTO RIO NEGRO
20227600045689.AUTO EL ROSAL
20227600047329.AUTO SAN PEDROpdf
20227600168906.RESOLUCION SEGUNDA FASEpdf
DPAP BELLAVISTA
DPAP PREDIO LA LOMA INZA
DPAP PREDIO LOTE VILLA ESTER PIENDAMÓ - CAUCA (1)
DPAP RIO NEGRO
ITJP_CERRITO EL JARDIN_120-54840_CAUCA
</t>
  </si>
  <si>
    <t>Realizar la atención y orientación a los ciudadanos en la sede de la UGT, en eventos institucionales de socialización y promoción de los servicios ofrecidos por la ANT (jornadas de atención, ferias o actos de promoción de políticas de la entidad, entre otros), mediante la gestión de las PQRS, brindando asesoría a través de los canales de atención presencial, telefónico o virtual.</t>
  </si>
  <si>
    <t>1. Oficios de respuestas a radicados de entrada registrada en el aplicativo ORFEO.
2. Listado de relación de participantes en eventos (jornadas de atención, ferias o actos de promoción de políticas de la entidad, entre otros), actas de reuniones con su registro fotográfico o reportes de usuarios atendidos.
NOTA: Cada grupo y Producto entregable, debe venir clasificado y numerado debidamente. Toda evidencia debe venir fechado con el mes del reporte y firmado por el servidor encargado de su elaboración o por quien corresponda.</t>
  </si>
  <si>
    <t>Número de personas atendidas</t>
  </si>
  <si>
    <t>5000</t>
  </si>
  <si>
    <t xml:space="preserve">Meta 2022= 5000 
Programación mes= 416 
Avances mes = 3679  
Programación acumulada a JUNIO = 2496 
Avance Acumulado a JUNIO: 11094
Cumplimiento Programado mes: 100%  
Porcentaje cumplimiento final al mes de JUNIO= 100% 
De las cuales las UGT, presentaron los siguientes informes:
UGT NORORIENTE: 
Actividades programadas mes 722, Avances de actividades mes 722, con un porcentaje de cumplimiento para el mes de 100%, con los siguientes archivos: 
CARPETA: 710. UGT NORORIENTE: contiene las siguientes Subcarpetas:
Subcarpeta: 1. Oficios de respuestas a radicados de entrada registrada en ORFEO; contiene los siguientes archivos:
1.ORR__20227200180463_22_06_2022
2.ORR_20227200803881_28_06_2022
ORR_20227200796851_24_06_2022
Subcarpeta: 2. Listado de participantes, actas o reportes atención al ciudadano; contiene los siguientes archivos: 
Archivo: Informes UGT JUNIO
UGT ANTIOQUIA: 
Actividades programadas mes 805, Avances de actividades mes 805, con un porcentaje de cumplimiento para el mes de 100%, con los siguientes archivos: 
CARPETA: 730. UGT ANTIOQUIA, contiene las siguientes subcarpetas:
Subcarpeta: 1. Oficios de respuestas a radicados de entrada registrada en ORFEO; contiene los siguientes archivos: 
Memo Solic. Inf. Direcc ANT 
Oficio Alc. San Pedro Uraba 
Oficio Ofic. Victimas Medell 
Oficio Procurad. Antioquia 
Oficio Supernotariado 2      
Oficio Supernotariado.pdf 
Radic Orfeos de Entrada 
Radic Orfeos de Salida    
Radic Orfeos Internos     
Subcarpeta: 2. Listado de participantes, actas o reportes atención al ciudadano; contiene las siguientes carpetas internas:
Carpeta Interna: FERIA Oferta Institucional; contiene los siguientes archivos:
Archivos: 
ACTAFE~1
INVITA~1
LISTAA~1
Carpeta Interna: FISOS Diligenciados; Contiene los siguientes archivos: 
FISO 243003---- FISO 243010---- FISO 243012---- FISO 243019---- FISO 243023---- FISO 243027---- FISO 243029---- FISO 243034---- FISO 243039----- FISO 243042---- FISO 243047----- FISO 243048---- 
FISO 243051---- FISO 243052---- FISO 243057----- FISO 243565---- FISO 243568----- FISO 243593---- FISO 243595---- FISO 243604---- FISO 243626----- FISO 243648---- FISO 243660----- FISO 243668---- FISO 243675---- FISO 243706---- FISO 243708----- FISO 243715---- FISO 243716----- FISO 243717---- FISO 243734---- FISO 243735---- FISO 243740----- FISO 243743---- FISO 243745------ FISO 243746--- FISO 243749---- FISO 243753---- FISO 243755----- FISO 243762----- FISO 243767----- FISO 243767--- FISO 243775---- FISO 243783---- FISO 243786----- FISO 243787----- FISO 243789----- FISO 243810--- FISO 243812---- FISO 243815---- FISO 243821----- FISO 243826----- FISO 243827----- FISO 243830--- FISO 243831--- FISO 243835---- FISO 243837------ FISO 243843----- FISO 243847----- FISO 243853--- FISO 243854--- FISO 243863---- FISO 243865------ FISO 243876----- FISO 243877----- FISO 243884--- FISO 243884--- FISO 243885---- FISO 243891------ FISO 243902------ FISO 243917---- FISO 243923--- FISO 243924--- FISO 243931---- FISO 243937------ FISO 243948----- FISO 243950----- FISO 243953--- FISO 243958--- FISO 243960---- FISO 243969------ FISO 243983----- FISO 244000----- FISO 244022--- FISO 244024--- FISO 244030---- FISO 244039----- FISO 244042----- FISO 244046------ FISO 245059--- FISO 245062--- FISO 245064---- FISO 245070----- FISO 245073----- FISO 245076------ FISO 245086--- FISO 245090--- FISO 245104---- FISO 245118----- FISO 245120----- FISO 245150------ FISO 245154--- FISO 245160--- FISO 245162---- FISO 245163----- FISO 245170----- FISO 245175------ FISO 245176--- FISO 245193--- FISO 245215---- FISO 245216----- FISO 245220----- FISO 245223------ FISO 245226--- FISO 245228--- FISO 245238---- FISO 245246----- FISO 245259----- FISO 245259------- FISO 245263-- FISO 245286--- FISO 245296---- FISO 245296----- FISO 245297----- FISO 245303------- FISO 245305-- FISO 245308--- FISO 245311---- FISO 245314----- FISO 245315------ FISO 245320------- FISO 245324- FISO 245325--- FISO 246332---- FISO 246338----- FISO 246351------ FISO 246354-----FISO 246357-- FISO 246360--- FISO 246366---- FISO 246400----- FISO 246406------ FISO 246412------- FISO 246928-FISO 246933--- FISO 246940---- FISO 246948----- FISO 246953------ FISO 246955------- FISO 246971- FISO 246972--- FISO 246980---- FISO 246981----- FISO 246986------- FISO 247003------- FISO 247007 FISO 247010--- FISO 247013---- FISO 247013----- FISO 247027-------- FISO 247032----- FISO 247047- FISO 247060--- FISO 247065---- FISO 247069----FISO 247072------ FISO 247073 FISO 247078--- FISO 247079---- FISO 247081----- FISO 247084--------- FISO 247085-----FISO 247095-
FISO 247097--- FISO 247098---- FISO 247102----- FISO243935 
Carpeta Interna: Notific. Resol Incl. RESO; Contiene los siguientes archivos:
NO5E80~1----- NO635B~1----- NO7168~1----- NOB87A~1----- NOD0EF~1------ NOD5F4~1--- NOD357~1------  NOE7EC~1------   NOF455~1------    NOTIFR~1------    NOTIFR~1-------    NOTIFR~2---- NOTIFR~3------- NOTIFR~4-------- 
Archivo de Excel:
Atencion Presencia UGT Med. y PAT
UGT NOROCCIDENTE: 
Actividades programadas mes 442, Avances de actividades mes 442, con un porcentaje de cumplimiento para el mes de 100%, con los siguientes archivos: 
CARPETA: 740. UGT NOROCCIDENTE; con las siguientes subcarpetas:  
Subcarpeta: 1.1 Respuestas a PQR Junio 2022; contiene los siguientes archivos:
1.1 20227400744471 ISMAEL HERNANDEZ
1.2 20227400750101 RESTITUCION DE TIERRAS
1.3. 20227400750881 LUIS CORONADO
1.4. 20227400761051 ELINAPIEDAD RUIZ
1.5. 20227400766731 CLEINER ALMANZA
1.6. 20227400767681 Defensor del Pueblo
1.7. 20227400783301 RESTITUCION DE TIERRAS
1.8. 20227400783481 ROSMY ROJAS
RESUMEN ATENCION PQR  
Subcarpeta: 2. Listado de participantes, actas o reportes atención al ciudadano; contiene los siguientes archivos:
Archivo: 2.1 FISO diligenciados JUNIO 2022
Archivo: 2.2 Informe servicio al ciudadano_UGT junio
UGT SUROCCIDENTE: 
Actividades programadas mes 452, Avances de actividades mes 452, con un porcentaje de cumplimiento para el mes de 100%, con los siguientes archivos:
CARPETA: 750. UGT SUROCCIDENTE, contienen la siguiente subcarpeta:  
Subcarpeta: 2. Listado de participantes, actas o reportes atención al ciudadano; contiene los siguientes archivos: 
Archivos: 
22.2 atención ciudadano
NOT_RES_3973_FISO_0052741
NOT_RES_8014_FISO_0057302
NOT_RES_10334_FISO_0054850
NOT_RES_12239_FISO_0054662
NOT_RES_13046_FISO_0054473
NOT_RES_18245_FISO_0056758
NOT_RES_19824_FISO_0056867
NOT_RES_23754_FISO_0053242
NOT_RES_26886_FISO_0020796
NOT_RES_20222200107256_FISO_0053394
UGT OCCIDENTE:
Actividades programadas mes 153, Avances de actividades mes 153, con un porcentaje de cumplimiento para el mes de 100%, con los siguientes archivos:
CARPETA: 760. UGT OCCIDENTE, contiene la siguiente subcarpeta: 
Subcareta: 2. Listado de participantes, actas o reportes atención al ciudadano; contiene el siguiente archivo: 
Archivo: Atencion Publico_Junio
UGT CARIBE 
Actividades programadas mes 435, Avances de actividades mes 435, con un porcentaje de cumplimiento para el mes de 100%, con los siguientes archivos:
CARPETA: 770. UGT CARIBE, contiene las siguientes Subcarpetas:
Subcarpetas: 2. Listado de participantes, actas o reportes atención al ciudadano; contiene los siguientes archivos: 
ATENCION AL CIUDADANO PAT SOLEDAD - JUNIO 2022; 
ATENCION AL CIUDADANO UGT CARIBE JUNIO 2022;
Actividades programadas mes 667, Avances de actividades mes 667, con un porcentaje de cumplimiento para el mes de 100%, con los siguientes archivos:
CARPETA: 780. UGT ORIENTE, contiene la siguiente Subcarpeta:
Subcarpeta: 1. Oficios de respuestas a radicados de entrada registrada en ORFEO, contiene los siguientes archivos:
Archivo: radicados y sus repuestas (59) 
Subcarpeta: 2. Listado de participantes, actas o reportes atención al ciudadano; contiene los siguientes archivos:
Archivo: atencion presencial (608)
UGT AMAZONIA 
Actividades programadas mes 3, Avances de actividades mes 3, con un porcentaje de cumplimiento para el mes de 100%, con los siguientes archivos:
CARPETA: 790. UGT AMAZONIA, contiene la siguiente Subcarpeta: 
Subcarpeta: 1. Oficios de respuestas a radicados de entrada registrada en ORFEO, contiene los siguientes archivos:
Archivo: OFICIO RESPUESTA JUNIO 20227900760391
Subcarpeta: 2. Listado de participantes, actas o reportes atención al ciudadano; contiene los siguientes archivos:
formulario 1 junio 2022
formulario 2 junio 2022
Reporte atencion Junio 2022
</t>
  </si>
  <si>
    <t>Para este mes no se realizo ninguna gestion.</t>
  </si>
  <si>
    <t>EN TERMINOS</t>
  </si>
  <si>
    <t>NO</t>
  </si>
  <si>
    <t>El pasado 10 de marzo se llevó a cabo la forma del MOU entre la ANT, LA EMBAJADA DE PAÍSES BAJOS Y KADASTER . (Nota: Uno de los firmantes para el evneto tuvo que hacerlo virtualmente, por lo tanto el documento fue enviado a Holanda para su firma en físico).</t>
  </si>
  <si>
    <t>La actividad se encuentra en terminos de ejecucion hasta el 31 de diciembre del 2022</t>
  </si>
  <si>
    <t>CUMPLIDA</t>
  </si>
  <si>
    <t>Se evidencio los 31 boletines de prensa realizados durante el primer semestre de la presente vigencia.</t>
  </si>
  <si>
    <t>Se evidencia que con corte al mes de junio  se han replicaron 115 l boletines de prensa en los medios.</t>
  </si>
  <si>
    <t>Se evidencia que con corte al mes de junio  se han difundido 28 campañas en las diferentes redes sociales.</t>
  </si>
  <si>
    <t>Actividad cumplida en un 100% en el mes de abril,  se observa actualizada la Estrategia de comunicaciones  y socializada el 21 de abril de 2022.</t>
  </si>
  <si>
    <t>De acuerdo con la información del SharePoint, la actividad se cumplio con el progfamador mensual. Se evidencia que con corte al mes de junio  se han realizado  279 piezas graficas para las distintas redes sociales en campanas internas y externas.</t>
  </si>
  <si>
    <t>De acuerdo con la información del SharePoint, la actividad se cumplio con el progfamador mensual. Se evidencia que con corte al mes de junio  se han realizado 69 videos, producidos con  contenidos audiovisuales y difundidos en medios digitales, redes sociales y medios de comunicación.</t>
  </si>
  <si>
    <t xml:space="preserve">EN TERMINOS </t>
  </si>
  <si>
    <t>Se evidencio Convenio celebrado el 10 de marzo con LA EMBAJADA DE PAÍSES BAJOS Y KADASTER, actividad cumplida anticipadamente.</t>
  </si>
  <si>
    <t>De acuerdo con la información del SharePoint, la actividad se cumplio con el programador mensual, se observa que con corte al mes de junio se han realizado 29 publicacion en la pagina web de la entidad.</t>
  </si>
  <si>
    <t>De acuerdo con la información del SharePoint, la actividad se cumplio con el programador mensual, se observa que con corte al mes de junio se han realizado 6 monitoreos en las diferentes plataformas de redes sociales</t>
  </si>
  <si>
    <t>De acuerdo con la información del SharePoint, la actividad se cumplio con el programador mensual, se observa que con corte al mes de junio se han realizado 28  eventos.</t>
  </si>
  <si>
    <t>De acuerdo con la información del SharePoint, la actividad se cumplio con el programador mensual, la Oficina de Control Interno, observa que  se han realizado 28 Relatorías y/o actas de espacios de fortalecimiento entre los meses de enero a junio 2022.</t>
  </si>
  <si>
    <t>De acuerdo con la información del SharePoint, la actividad se cumplio con el programador mensual, la Oficina de Control Interno, observa que  se han realizado 72 Actas y/o relatorías de mesas y espacios de diálogo atendidos por la ANT entre los meses de enero a junio 2022.</t>
  </si>
  <si>
    <t>De acuerdo con la información del SharePoint, la actividad se cumplio con el programador mensual, la Oficina de Control Interno, observa que  se han realizado 36 Fichas actualizadas de caracterizción de conflictos con ruta priorizada en el plan de acción entre los meses de enero a junio 2022.</t>
  </si>
  <si>
    <t>De acuerdo con la información del SharePoint, la actividad se cumplio con el programador mensual, la Oficina de Control Interno, observa que  se han realizado 10 socialización en Municipios en el marco del OSPR</t>
  </si>
  <si>
    <t>De acuerdo con la información del SharePoint, la actividad se cumplio con el programador mensual.</t>
  </si>
  <si>
    <t>De acuerdo con la información del SharePoint, la actividad se cumplio con el programador mensual, se evidenció:
1. Informes técnicos - jurídicos de visitas de inspección.
2. Autos y/o Resoluciones elaborados.
3. Notificaciones a beneficiarios.
4. Notificaciones a la ORIP a través de oficios radicados en ORFEO. 
5. Informe técnico-jurídico definitivo. 
6. Oficios de solicitudes dirigidos a la ORIP. 
Diligenciados de enero a junio, actividad mensual va hasta diciembre</t>
  </si>
  <si>
    <t>De acuerdo con la información del SharePoint, la actividad se cumplio con el programador mensual, se evidenció:
1.Actos Administrativos de decisiones como:
1.1. Aceptación y/o negación,
1.2. Desistimiento, 
1.3. Escogencia de régimen, 
1.4. Archivo, 
1.5. Inclusión o negación al RESO,
2. Informes de visitas a campo
2.1. Autos de inicio, 
2.2. Informe de inspección ocular, 
2.3. Resoluciones de aceptación o negación, 
2.4. Informes técnicos catastrales, 
2.5. Informes técnicos de levantamiento topográfico,
2.6. Informes técnico-jurídicos, 
2.7. Soportes de registro de resolución ante las ORIP.
3.Memorandos al SSIT de solicitudes de Cruces para elegibilidad.
4. Notificaciones
4.1. Soportes de Notificaciones, 
4.2. oficios y documentos firmados (soporte Info@).
5.Memorandos de remisión a SATDD de expedientes.
6. Respuesta a recursos de reposiciones de actos administrativos.
7. Constancia de ejecutoria.
8. ACCTI-P003. Diagnóstico del estado de los expedientes de acuerdo con procedimiento administrativo ACCTI-P003 Ley 160 y Decreto 902 de los expedientes de rezago. 
9. Expedientes Delegados o remitidos por Subdirecciones (ser específicos).
10. Productos firmados por la SATDD.
Diligenciados de enero a junio, actividad mensual va hasta diciembre</t>
  </si>
  <si>
    <t>De acuerdo con la información del SharePoint, la actividad se cumplio con el programador mensual, se evidenció:
1. Informes de caracterización.
2.Levantamientos topográficos.
3.Informes catastrales.
4. Informes socio-jurídicos.
5. Actos administrativos elaborados.
6. Documentos recopilados en territorio.  
Diligenciados de enero a junio, actividad mensual va hasta diciembre</t>
  </si>
  <si>
    <t>De acuerdo con la información del SharePoint, la actividad se cumplio con el programador mensual, se evidenció:
1. ACCTI-F-007: Formato de Visitas de campo. 
2. Resoluciones de materialización y adjudicación notificada.
3. Memorandos con relación de códigos de proyectos que radican documentos para pago; Formatos de Formulación y estructuración de proyectos productivos (ACCTI-11 y 19).
4. ACCTI-12 y 13: Formato de comité de compra. 
5. ACCTI-14: Formato de entrega a satisfacción.
6. INTI 8-INTI9: Acta de reunión.
7. Certificación bancaria.
8.  ACCTI-16 -17: Formato de insumo de cierre técnico y financiero.
9. ACCTI-F-015: Formato visita de seguimiento a proyecto productivo.
Diligenciados de enero a junio, actividad mensual va hasta diciembre</t>
  </si>
  <si>
    <t>Actividad cumplida anticipadamente, se evidenció  la atención y orientación a 11094 ciudadanos en la sede de la UGT, en eventos institucionales de socialización y promoción de los servicios ofrecidos por la ANT (jornadas de atención, ferias o actos de promoción de políticas de la entidad, entre otros), mediante la gestión de las PQRS, brindando asesoría a través de los canales de atención presencial, telefónico o virtual.</t>
  </si>
  <si>
    <t>Jacobo Nader</t>
  </si>
  <si>
    <t>Preparar y presentar el anteproyecto de presupuesto de inverrsión, de acuerdo con los lineamientos y cronograma establecido por la nación.</t>
  </si>
  <si>
    <t>Gestionar los trámites asociados a los proyectos de inversión a través de las plataformas SUIFP, MGA, SPI y SIIF</t>
  </si>
  <si>
    <t>Realizar la administración de los Riesgos de Gestión de la ANT (SCI - MECI)</t>
  </si>
  <si>
    <t>Plan ejecutado</t>
  </si>
  <si>
    <t/>
  </si>
  <si>
    <t xml:space="preserve">No hay avance para reportar en el periodo el segundo informe de gestion con corte al mes de junio se estara publicando en el mes de julio </t>
  </si>
  <si>
    <t xml:space="preserve">Para este mes no se programó entrega de productos de este indicador, toda vez que las actas suscritas, son puestas a consideración en sesiones ordinarias del Consejo Directivo y durante el mes de junio se realizó consejo extraordinario No. 067. </t>
  </si>
  <si>
    <t xml:space="preserve">Se adjunta archivo de ejecución presupuestal de Funcionamiento, Servicio de la Deuda e Inversión con corte al 30-06-2022 de la ANT y presentación en Power Point para la Dirección General: Con los arcchivos:  EJECUCIÓN PRESUPUESTAL INFORME DG a 30-06-2022 (PDF)                                                                       EJECUCIÓN PRESUPUESTAL INFORME DG a 30-06-2022                                                                                                                    </t>
  </si>
  <si>
    <t>Se adjunta reporte del Plan de Implementación del MECI que detalla las actividades con avances.
Incremento en junio de 4,4% para un total acumulado de 51,2% , considerando que la meta 2022 en el plan de Acción es el 95%.</t>
  </si>
  <si>
    <t>Se adjunta reporte de avance del Plan de Implementación del MIPG que detalla las actividades con avances.
En mayo se logró avance del 18,9% para un total acumulado de 53,5%, considerando que la meta 2022 en el plan de Acción es el 95%.</t>
  </si>
  <si>
    <t>Actividad ejecutada en el mes de Abril</t>
  </si>
  <si>
    <t>Actividad cumplida anticipadamente en el mes de abril, se evidenció el acuerdo N. 222 del 25 marzo 2022, del Consejo Directivo Agencia Nacional de Tierras, en donde se aprueba anteproyecto “Por medio del cual se aprueba el Anteproyecto de Presupuesto Anual de la Agencia Nacional de Tierras para la vigencia 2023.</t>
  </si>
  <si>
    <t>Actividad cumplida anticipadamente en el mes de enero, de acuerdo con los trámites y actualización de los proyectos de inversión con ocasión de la expedición de la Ley 2159 del 12 de noviembre de 2021 "Por la cual se decreta el Presupuesto de Rentas y Recursos de Capital y Ley de Apropiaciones para la vigencia fiscal del 1o. de enero al 31 de diciembre de 2022”, se informa que, la Oficina de Planeación tramitó en el mes de enero del presente, la publicación de las 7 fichas EBI de los proyectos de inversión vigentes, en línea con la distribución, regionalización y focalización de recursos para la vigencia.
Link de publicación: https://www.ant.gov.co/planeacion-control-y-gestion/planes-programas-y-proyectos/proyectos-de-inversion/</t>
  </si>
  <si>
    <t>Actividad ejecutada en el mes de Enero</t>
  </si>
  <si>
    <t>Se realiza informe de ejecucion de metas del primer semestre conforme a las políticas institucionales de corto, mediano y largo plazo</t>
  </si>
  <si>
    <t>Actividad en términos, se observó el informe de ejecucion de metas del primer semestre conforme a las políticas institucionales de corto, mediano y largo plazo.</t>
  </si>
  <si>
    <t>En el mes de mayo se realizo el primer reporte trimestral de Solicitudes atendidas</t>
  </si>
  <si>
    <t>Actividad en términos, se observó el primer  informe de gestión y rendición de cuentas para ser presentados a la ciudadanía, en el I trimestre, el II informe con corte al mes de junio se estara publicando en el mes de julio.</t>
  </si>
  <si>
    <t>INDICADOR RETRASADO</t>
  </si>
  <si>
    <t xml:space="preserve">De acuerdo con la información en el Sharepoint, se observó que se encuentra la actividad en el indicador retrasado que corresponde a una ejecución del menor del 41% de avance de la actividad de acuerdo con el programador mensual, Es de aclarar quie la actividad se encuentra en términos para su finalización diciembre 2022, Se sugiere fortalecer los monitoreos y seguimeintos, con el propósito de garantizar cumplimiento de las actividades y metas programadas. </t>
  </si>
  <si>
    <t>El Plan de Acción de la vigencia 2022 fue aprobado por el Consejo Directivo en el mes de diciembre de 2021 y fue publicado, según los términos de ley, antes del 31 de enero de 2022; la evidencia se encuentra en la página web de la entidad</t>
  </si>
  <si>
    <t>Meta cumplida en el mes de enero.</t>
  </si>
  <si>
    <t>De acuerdo con la información en el Sharepoint, se observó 5 seguimientos a la Ejecución Presupuestal y Plan de Acción.</t>
  </si>
  <si>
    <t>De acuerdo con la información en el Sharepoint, se observó  4 reprotes en excel de la administración de los Riesgos de Gestión de la ANT (SCI - MECI)</t>
  </si>
  <si>
    <t>De acuerdo con la información en el Sharepoint, se observó  4 reportes en excel de del sarrollo y sostenimiento del Sistema Integrado de Planeación y Gestión (MIPG)</t>
  </si>
  <si>
    <t>Dirección de Acceso a Tierras</t>
  </si>
  <si>
    <t>Documento Técnico elaborado de ZRF y Sustracción</t>
  </si>
  <si>
    <t>Documento Técnico</t>
  </si>
  <si>
    <t xml:space="preserve">Implementación de las fases dispuestas  mediante la  metodología para el cálculo de las Unidades Agrícolas Familiares, UAF(acuerdo 167 de 2021) </t>
  </si>
  <si>
    <t xml:space="preserve">Estudio Técnico de actualización de Unidad Agrícola Familiar UAF elaborado. </t>
  </si>
  <si>
    <t>Campo Elías Vega</t>
  </si>
  <si>
    <t>Planes  de desarrollo sostenible acompañados en Zonas de Reserva Campesina ZRC en constitución:</t>
  </si>
  <si>
    <t>Planes de desarrollo sostenible  acompañados en Zonas de Reserva Campesina  ZRC constituidas (Informe de actividades en cuanto a la implementación de los planes en las zonas de reserva de: __________________</t>
  </si>
  <si>
    <t>Identificar y caracterizar los predios baldíos y transferidos (fiscales patrimoniales)</t>
  </si>
  <si>
    <t>Hectáreas caracterizados</t>
  </si>
  <si>
    <t>Predios caracterizados</t>
  </si>
  <si>
    <t>Incluir los predios inadjudicables en el inventario de baldios</t>
  </si>
  <si>
    <t>Predios inadjudicables en el inventario de baldios</t>
  </si>
  <si>
    <t>Procesos de otorgamiento de Derechos de Uso impulsados</t>
  </si>
  <si>
    <t xml:space="preserve">
Resoluciones de Regulación de Servidumbres.
y  Reglamentos de Uso- manejo de playones y sabanas.</t>
  </si>
  <si>
    <t>Informe de administración de predios baldíos Islas del Rosario, con actos de señorio de 158 predios con medidas de administración.</t>
  </si>
  <si>
    <t>Informes</t>
  </si>
  <si>
    <t>Bimensual</t>
  </si>
  <si>
    <t>No. de procesos de apertura de folio desarrollados</t>
  </si>
  <si>
    <t>Predios baldíos con FMI  aperturados</t>
  </si>
  <si>
    <t>Reporte de hectáreas incluídas en el fondo de tierras</t>
  </si>
  <si>
    <t>Hectáreas incluídas en el fondo de tierras</t>
  </si>
  <si>
    <t>Incluir los predios en el inventario de tierras de la Nación y en el Fondo de Tierras.</t>
  </si>
  <si>
    <t xml:space="preserve">Mensual </t>
  </si>
  <si>
    <t xml:space="preserve">Adjudicación de baldios a Entidades de Derecho Público
</t>
  </si>
  <si>
    <t>Trámites- sobre solicitudes de adjudicación de baldíos a entidades de derecho público EDP</t>
  </si>
  <si>
    <t>Solicitudes atendidas- Actos administrativos de desición expedidos- negación y archivo.</t>
  </si>
  <si>
    <t>Actos administrativos de adjudicación expedidos a Entidades de Derecho Público -  Resoluciones expedidas a favor
 de EDP.</t>
  </si>
  <si>
    <t>Títulos de adjudicación registrados en Folio de matricula inmobiliaria FMI</t>
  </si>
  <si>
    <t>Hectáreas de baldíos adjudicadas - Registradas en FMI)</t>
  </si>
  <si>
    <t>Subdirección de acceso a tierras en zonas focalizadas</t>
  </si>
  <si>
    <t xml:space="preserve">Adjudicación de baldios en zonas focalizadas
</t>
  </si>
  <si>
    <t>Familias beneficiadas con la adjudicación de baldíos - zonas focalizadas</t>
  </si>
  <si>
    <t>Títulos BPN adjudicados y registrados- zonas focalizadas</t>
  </si>
  <si>
    <t>Hectáreas de baldíos adjudicadas - zonas focalizadas</t>
  </si>
  <si>
    <t>Mujeres rurales beneficiadas con acceso a tierras- zonas focalizadas</t>
  </si>
  <si>
    <t>Actos administrativos de adjudicación (cierre) radicados ante la ORIP</t>
  </si>
  <si>
    <t>Informe de seguimiento a los procesos adjudicados</t>
  </si>
  <si>
    <t>Subdirección de acceso a tierras por demanda y descongestión</t>
  </si>
  <si>
    <t xml:space="preserve">Maria Luisa Brochet </t>
  </si>
  <si>
    <t>Adjudicación de baldios a persona natural por demanda y descongestión</t>
  </si>
  <si>
    <t xml:space="preserve">Diagnostico de las Solicitudes de adjudicación de baldíos a persona natural por demanda (Decr.902, Ley 160)
</t>
  </si>
  <si>
    <t>Solicitudes de adjudicación de baldíos a persona natural impulsadas por demanda y descongestión.</t>
  </si>
  <si>
    <t>Resoluciones de adjudicación de baldíos a Persona Natural radicadas por demanda y descongestión ante las ORIP'S- hacen parte de los 3.200</t>
  </si>
  <si>
    <t>Títulos registrados que otorgan acceso a tierras por adjudicación de baldíos a persona natural, por demanda y descongestión - Meta 3.200</t>
  </si>
  <si>
    <t>Hectáreas de baldíos adjudicadas y registradas a Persona natural por demanda y descongestión registradas a ravés del Fondo de Tierras</t>
  </si>
  <si>
    <t>Familias beneficiadas con títulos registrados  que otorgan acceso a tierras por adjudicación de baldíos a persona natural, por demanda y descongestión</t>
  </si>
  <si>
    <t>Mujeres beneficiadas con títulos registrados que otorgan acceso a tierras por adjudicación de baldíos a persona natural, por demanda y descongestión</t>
  </si>
  <si>
    <t>Familias beneficiadas con la adjudicación de BFP- Zonas Focalizadas</t>
  </si>
  <si>
    <t>Familias beneficiadas con la adjudicación de BFP</t>
  </si>
  <si>
    <t>Títulos formalizados que otorgan acceso a tierras-Zonas Focalizadas</t>
  </si>
  <si>
    <t>Títulos BFP adjudicados y registrados</t>
  </si>
  <si>
    <t>Hectáreas de BFP adjudicadas-Zonas Focalizadas</t>
  </si>
  <si>
    <t xml:space="preserve">Hectáreas de BFP adjudicadas </t>
  </si>
  <si>
    <t>Mujeres rurales beneficiadas con acceso a tierras a través de BFP-Zonas Focalizadas</t>
  </si>
  <si>
    <t>Mujeres rurales beneficiadas con acceso a tierras a través de BFP</t>
  </si>
  <si>
    <t>Solicitud de Registro de Actos administrativos de adjudicación BFP (cierre) ante la ORIP-Zonas Focalizadas</t>
  </si>
  <si>
    <t>Actos administrativos de adjudicación BFP (cierre) en trámite de registro ante la ORIP</t>
  </si>
  <si>
    <t>Títulos formalizados que otorgan acceso a tierras a través de Asignación de Derechos-Zonas Focalizadas</t>
  </si>
  <si>
    <t>Títulos formalizados que otorgan acceso a tierras a través de Asignación de Derechos</t>
  </si>
  <si>
    <t>Familias beneficiadas con la adjudicación a través de Asignación de Derechos-Zonas Focalizadas</t>
  </si>
  <si>
    <t>Familias beneficiadas con la adjudicación a través de Asignación de Derechos</t>
  </si>
  <si>
    <t>Mujeres rurales beneficiadas con acceso a tierras a través de Asignación de Derechos-Zonas Focalizadas</t>
  </si>
  <si>
    <t>Mujeres rurales beneficiadas con acceso a tierras a través de Asignación de Derechos</t>
  </si>
  <si>
    <t>Hectáreas adjudicadas a través de Asignación de -Zonas Focalizadas</t>
  </si>
  <si>
    <t>Hectáreas adjudicadas a través de Asignación de Derechos</t>
  </si>
  <si>
    <t>Titulos que otorgan accesoa tierras con  Bienes Fiscales Patrimoniales por demanda y descongestión-</t>
  </si>
  <si>
    <t xml:space="preserve">Familias beneficiadas con títulos adjudicados y registrados de Bienes Fiscales Patrimoniales  que otorgan acceso a tierras por demanda y descongestión
</t>
  </si>
  <si>
    <t xml:space="preserve">Familias beneficiadas con títulos adjudicados y registrados de Bienes Fiscales Patrimoniales  que otorgan acceso a tierras por demanda y descongestión
</t>
  </si>
  <si>
    <t>Mujeres beneficiadas con títulos adjudicados y registrados de Bienes Fiscales Patrimoniales  que otorgan acceso a tierras por demanda y descongestión</t>
  </si>
  <si>
    <t>Hectáreas de bienes fiscales patrimoniales adjudicadas y registradas por demanda y descongestión a través del fondo de tierras</t>
  </si>
  <si>
    <t>Solicitudes de Bienes Fiscales Patrimoniales impulsadas por demanda y descongestión</t>
  </si>
  <si>
    <t xml:space="preserve">Materialización de subsidios </t>
  </si>
  <si>
    <t>Resoluciones de materialización expedidas que ordenen el pago de los componentes del subsidio</t>
  </si>
  <si>
    <t>- Otorgar titulos apoyadas para la adquisición de tierras
- Beneficiar Familias apoyadas para la adquisición de tierras</t>
  </si>
  <si>
    <t>Titulos beneficiadas con la adquisición de tierras (Familias con Predios pagados)
Familias beneficiadas con la adquisición de tierras (Familias con Predios pagados)</t>
  </si>
  <si>
    <t>Mujeres beneficiadas con la adquisición de tierras (Mujeres con Predios pagados)</t>
  </si>
  <si>
    <t>Realizar verificación de cumplimiento de condiciones de los predios postulados para la materialización de Subsidio</t>
  </si>
  <si>
    <t>Predios con verificación de cumplimiento de condiciones</t>
  </si>
  <si>
    <t>Efectuar seguimiento y monitoreo a subsidios materializados</t>
  </si>
  <si>
    <t>Informe de seguimiento a los procesos materializados con proyecto productivo</t>
  </si>
  <si>
    <t xml:space="preserve">
Adelantar las gestiones de implementacion del RIR en el procedimiento de asignación de subsidos SIAT</t>
  </si>
  <si>
    <t>Informe de las gestiones adelantadas para la  implementación del RIR</t>
  </si>
  <si>
    <t xml:space="preserve">Realizar el Cierre técnico y financiero de subsidios </t>
  </si>
  <si>
    <t>Subsidios Otorgados (Cierre Técnico y Financiero de Subsidios)</t>
  </si>
  <si>
    <t>Informe de compra a asociaciones, Informe de compra a reincorporación, Informe de Adjudicaciones programas especiales</t>
  </si>
  <si>
    <t xml:space="preserve">Adelantar las gestiones para la compra de predios rurales en el marco de los compromisos del Gobierno Nacional. </t>
  </si>
  <si>
    <t xml:space="preserve">Adelantar las gestiones tendientes a la viabilidad tecnica agronómica de los predios postulados por las organizaciones y que se encuentran en gestión  para la compra, en el marco de los compromisos del Gobierno Nacional. </t>
  </si>
  <si>
    <t>Visitas tecnicas realizadas</t>
  </si>
  <si>
    <t>Títulos formalizados que otorgan acceso a tierras (Predios y/ o parcelas)</t>
  </si>
  <si>
    <t>Familias beneficiadas con entrega de predios</t>
  </si>
  <si>
    <t>Hectáreas tituladas a través del fondo de Tierras</t>
  </si>
  <si>
    <t>Estudios preliminares y complemetario de titulos</t>
  </si>
  <si>
    <t xml:space="preserve">* Estudios Caquetá _ Mesa Altamira: 
-Ajuste  a presupuesto y a cronograma  para la elaboración de  tres potenciales estudios de sustracción  (San Vicente y Cartagena del Chairá)
*Se solicitó al MADS 2 Mesa de Articulación frente a Plan de Trabajo para cumplimiento de los acuerdos de sustracción de ZRF. A la espera de respuesta por parte de MADS. Se está a la espera de respuesta a consultas realizadas a Ministerio del Interior y Corporación Autónoma Regional.
Sustracción EDPs: 
* Revisión de los expedientes remitidos por SATN para cada uno de los procesos de titulación de baldíos a EDP (3 de San Calixto y 6 de San Vicente del Caguán),
* Preformulación Medidas de Manejo Ambiental  para 6 EDPs de San Vicente del Caguán ( Caquetá) conforme a los establecido en Res. 168/2013 del MADS 
*Análisis frente amenazas ambientales ( pendientes del terreno y revisión de fuentes hídricas superficiales a partir de cartografía base IGAC), para 6 EDPs de San Vicente del Caguán.
*Aprestamiento fase de campo: diagnóstico de la información reunida a través de las fuentes secundarias consultadas y la información primaria que se requiere levantar o verificar para 3 EDPS en SAN Calixto ( N. Santander) 
*Ajuste a  Medidas de MAnejo ambiental  formuladas con info secundaria para EDPs San Calixto   </t>
  </si>
  <si>
    <t xml:space="preserve">Gestión:
Se continúa con la implementación del plan de transferencia metodológica en coordinación con UPRA y Minagricultura, logrando la participación en el marco de la comunidad de práctica UAF de colaboradores adscritos a los equipos técnicos de: Mingricultura, UPRA, ANT y Pontificia Universidad Javeriana / Instituto de Estudios Interculturales Cali. Al respecto, se han adelantado 8 sesiones en las cuales se han abordado los siguientes temas:
1. E.1. M.3. Profundización - Fases 0 y 1.
2. E.1. M.3. Profundización - Fase 2.
3. E.1. M.3. Profundización - Fase 3.
4. E.1. M.3. Profundización - Fase 3: Nivel Tecnológico y Parametrización Solver.
5. E.1. M.3. Profundización - Fase 3: Análisis de aptitud.
6. E.1. M.3. Profundización - Etapa de Campo: Acercamiento a instrumentos.
7. E.1. M.3. Profundización - Etapa de Campo: Materiales para jornadas de campo.
8. E.1. M.3. Profundización - Fase 4: Modelación Económico Financiera de la UAF.
En paralelo, y como parte integral de los avances parciales que se tienen a la fecha en clave de la actualización de las extensiones máximas y mínimas de UAF en los municipios de Aracataca (Magdalena) y El Carmen de Bolívar (Bolívar), se adelantaron 6 sesiones en las cuales fueron abordados los siguientes temas:
1. Mesa técnica UAF; espacio de articulación y coordinación inteinstitucional entre la ANT , UPRA y Minagricultura.
2. Articulación Subdirecciones de Planeación Operativa y de Administración de Tierras de la Nación - POSPR; espacio de articulación y coordinación al interior de las dependencias de la ANT y equipos técnicos adscritos a los Cooperantes que coadyuvan la implementación de los POSPR en los municipios arriba relacionados.
3. Revisión formularios captura información agropecuria; espacios adelantados con ls Subdirección de Sistemas de Información de Tierras en los cuales se viene avanzando en el dieño e implementación de la herramienta Survey 123.
4. Revisión Técnico- Jurídica Casos Especiales UAF; espacio técnico articulado entre la ANT y la UPRA para revisar los escenarios sobre los cuales no es posible la determinación del cálculo de la UAF por Unidades Físicas Homogéneas en consideración a: i) Áreas que corresponden a unidades de “No Suelo”, calificadas como cuerpos de agua o zonas urbanas, para las cuales no se calculaUAF, ii) Áreas que presentan inviabilidad productiva respecto a ausencia de valor potencial y/o aptitud, iii) Áreas que presentan inviabilidad económica al tener costos marginales superiores a los ingresos marginales, o ausencia de modelaciones que cumplan en su integridad con los criterios contenidos en la metodología, referidas a la garantía de ingresos y excedentes y iv) Áreas que presentan ausencia de insumos para cálculo de factores espaciales, en especial el factor calculado a partir de centroides de predios para sensibilizar las distancias y que requiere información predial asociada a los polígonos de cada UFH; en consecuencia, se desconoce el posible efecto que, en su caso, los factores espaciales pudieran tener sobre los cálculos de área mínima rentable. Frente a esto último es importante mencionar que la metodología del Acuerdo 167 de 2021, está diseñada para la obtención de cálculos masivos a nivel municipal, por tanto, este insumo es central para la obtención del cálculo y se espera que el desarrollo del proceso de barrido predial con miras a alimentar el catastro multipropósito contribuya a robustecer la aplicabilidad de la metodología.
5. Articulación y coordinación ingrso a territorio con Alcaldiá Municpial de Aracataca (Magdalena); espacio en el cual se viene avanzando en la definición de fechas y retroalimenmtación de actividades a adelantar con grupos focales de este municipio, representantes productores agropecuarios al interior de los nodos veredales definidos para la captura de información primaria de tipo produtivo para la posterior preparación de canastas de costos / línea productiva y modelamiento financiero, para el cálculo de la UAF por Unidades Físicas Homogénas.
6. Balance y planeación trabajo de campo estudio de actualización UAF por Unidades Físicas Homogéneas; espacio de articulación entre ANT y equipo técnico del Instituto de Estudios Interculturales de la Pontificia Javeriana Cali adscrito al Cooperante (PNUD), en ejecución del Convenio 1332 de 2021.
</t>
  </si>
  <si>
    <t>Gestión:
El inicio del acompañamiento para la elaboración del PDS de la ZRC en constitución "Montaña Caucana", se debe hacer de manera concomitante con el proceso de consulta previa advertido a través de la Resolución ST - 0573 del 6 de mayo de 2022 del Ministerio del Interior. Sobre este particular, con corte a la preparación del presente reporte, se informa que el proceso consultivo en cuestión no ha iniciado.
En lo relativo a la la elaboración del PDS de la ZRC en constitución "Sur del Caquetá", a la fecha no se concertado con el comité impulsor de esta aspiración territorial una fecha para la realización de la visita técnica pese a que desde las comunidades campesinas se indicó en mesa técnica sostenida el pasado 23 de mayo de 2022 que enviarían un oficio con la propuesta de fecha y agenda para desarrollar esta visita.</t>
  </si>
  <si>
    <t>Gestión:
En coordinación con el comité impulsor de la ZRC Valle del Río Cimitarrase realizan acercamientos para la definición de la fecha de inicio de la mesas interinstitucionales que allanaran el camino para la actualización de plan de desarrollo sostenible. Se continua a la espera de la respuesta oficial del comité impulsor de esta territorialidad a la comunicación enviada por ANT con radicado 20224300224081 fechada el pasado 11 de marzo de 2022.</t>
  </si>
  <si>
    <t>Predios Baldíos:
Se precisa que esta meta sobre predios baldíos es coordinado desde la DAT, lo que refiere a Gran Baldío.
Gestión Bienes fiscales patrimoniales: Se adelantó el proceso de concertación de aportes con el convenio suscrito con SUEJE para implementación de las acciones requeridas para adelantar las visitas de caracterización de los predios del Fondo de Tierras.</t>
  </si>
  <si>
    <t>Gestión:
1.	Se revisaron y ajustaron 450 resoluciones de cierre, de las cuales se logró la suscripción de 250 actos administrativos, donde se ordena el otorgamiento de derechos de uso sobre predios baldíos inadjudicables ubicados en los municipios de Tierralta y Valencia, Córdoba.
2.	Se realizó por parte de la ORIP, la apertura de 38 Folios Matricula Inmobiliaria sobre igual número de predios baldíos en el municipio de Tierralta (Córdoba), donde previamente se ordenado el otorgamiento del derecho de uso; con esta fase adelantada, se continua con la suscripción del contrato de uso, lo que permite aportar al cumplimiento de la meta.
3. Se radicaron en la Oficina de Registro de Instrumentos Públicos del círculo de Montería, 296 resoluciones donde entre otras se ordena el Otorgamiento de Derechos de Uso sobre predios baldíos inadjudicables, surtido este proceso se procederá con la proyección y suscripción del contrato por medio del cual se materializa el derecho otorgado.</t>
  </si>
  <si>
    <t xml:space="preserve">Gestión: 
1. Se expidieron 59 Autos de Inicio de Procesos de Otorgamiento de Derechos de Uso sobre predios baldíos inadjudicables ubicados en los municipios de Tierralta y Valencia en el departamento de Córdoba, con lo cual se impulsa igual número de procesos.
2. Se adelantó la revisión de 170 Informes Técnicos Jurídico Preliminar de procesos adelantados en el municipio de Urrao (Antioquia) y Fundación (Magdalena), con lo cual se impulsa igual número de procesos.
3. Se realizó la caracterización de 225 predios en condición de inadjudicabilidad en el municipio de Pueblo Bello en el departamento de Cesar, ello permite avanzar en las actuaciones administrativas del proceso de Otorgamiento de Derechos de Uso y para en los casos procedentes ordenar la suscripción del contrato.
4. Se llevo a cabo la revisión de 50 resoluciones de cierre del proceso de Otorgamiento de Derechos de Uso sobre predios baldíos inadjudicables ubicados en los municipios de Colombia y Suaza en el departamento del Huila.
</t>
  </si>
  <si>
    <t>Servidumbres (Gestión):
1. Se realizaron las comunicaciones de 5 autos de inicio en procedimiento de regulación de servidumbres a favor de las empresas Grupo Energía de Bogotá y Transportadora de Gas Internacional – TGI.
2. Se socializó con las empresas ENEL y MINERALS CORDOBA el Acuerdo 029 de 2017 con el fin de aportar elementos técnicos y jurídicos que posibiliten presentar en debida forma las solicitudes de regulación de servidumbres.
3. Se realizó una (1) Mesa Técnica con Empresa Xantia con el fin de revisar los componentes técnicos de las solicitudes de regulación de servidumbres presentadas previamente.
Playones (Gestión):
1. Se adelantó mesa técnica con la administración municipal de Cereté (Córdoba), delegados de la Procuraduría General de la Nación, la Corporación Autónoma Regional de los Valles del Sinú y San Jorge y el presidente de la asociación ASUCAR, con el objetivo de realizar la verificación de los usos permitidos en el playón comunal El Vichal mediante la Resolución 7849 de 2019.
2. Se realizó informe técnico de los hallazgos evidenciados en la visita de verificación de usos y cumplimiento del reglamento de uso y manejo de la Sabana comunal de Costilla en Pelaya (Cesar), esto con el objetivo de establecer las actuaciones administrativas a lugar en pro de proteger el bien de uso público.
3. Se adelanta con el equipo técnico el proceso de reconstrucción del polígono de las sabanas comunales de los Venados ubicadas en el corregimiento de los Venados, municipio de Valledupar (César).</t>
  </si>
  <si>
    <t>Se presenta tercer informe, en virtud de la función de administración sobre los predios baldíos reservados de la Nación ubicados en las islas de los archipiélagos de Nuestra Señora del Rosario y de San Bernardo, en el cual se reporta las acciones de seguimiento y control realizadas durante los meses de mayo y junio del año 2022, a saber:
Respecto de la actividad de seguimiento, vigilancia y control sobre los predios baldíos, se realizaron visitas de inspección ocular correspondiente a 48 predios baldíos discriminados así: 
29 predios en el Archipiélago de Nuestra Señora del Rosario
19 predios en el Archipiélago de San Bernardo. 
Adicional a ello, como supervisor de los contratos de arrendamiento vigentes, se efectuaron las siguientes acciones: 
20 requerimientos a los arrendatarios a fin de que se pusieran al día en el pago oportuno del canon de arrendamiento. 
43 requerimientos para que cumplieran con su obligación de constituir o renovar las pólizas de garantía cada año. 
Como resultado a los requerimientos de pólizas, se han recibido hasta el 30 de junio del presente año 47 pólizas, 34 de ellas, fueron remitidas al Grupo Interno de Gestión Contractual para su aprobación. 
Respecto de 13 pólizas, fue necesario requerir nuevamente al arrendatario pues las mismas no cumplen con los requisitos mínimos necesarios para su aprobación. 
En ejercicio de las visitas de inspección ocular, se presentaron 8 quejas ante las autoridades competentes, al evidenciarse la existencia de actividades que atentan contra el inmueble o el ecosistema existente en el predio, para prevenir un daño sobre el bien, así como la comisión de infracciones ambientales, urbanísticas o delitos.</t>
  </si>
  <si>
    <t>Gestión:
1. Se recibieron 658 expedientes de Apertura de Folio Matrícula Inmobiliaria gestionados en el marco del convenio suscrito entre la ANT y SUEJE.
2. Se impulsaron 160 procesos de Apertura de Folio Matrícula Inmobiliaria, mediante la solicitud y reiteración de pruebas (ORIP, IGAC, Uso del suelo), emisiones radiales para dar publicidad al procedimiento.</t>
  </si>
  <si>
    <t>Gestión:
1. Se recibieron 80 certificados de carencia de antecedentes registrales expedidos por la Oficina de registro de Instrumentos Públicos e igual número de certificados catastrales especiales proferidos por el IGAC, con lo cual se avanza en la recolección de pruebas para determinar la viabilidad de ordenar mediante acto administrativo, la apertura de folio de matrícula inmobiliaria.</t>
  </si>
  <si>
    <t>Para el presente periodo se realizaron los trámites correspondientes para el pago de impuesto predial de 2 bienes fiscales patrimoniales por valor de $20.272.946 Predios ubicados en los departamentos de Cauca y Huila.</t>
  </si>
  <si>
    <t>Durante el mes de junio se ingresaron al Fondo de Tierras para la Reforma Rural Integral, 4 fiscales patrimoniales y 87 baldíos de la Nación que suman un total de 412,0005 hectáreas, ubicados en los departamentos de Antioquia, Bolívar, Boyacá, Cauca, La Guajira, Norte de Santander, Putumayo, Sucre y Tolima, Soporte listado Sharepoint.</t>
  </si>
  <si>
    <t xml:space="preserve">Durante el mes de junio se atendieron cuatrocientas nueve (409) tramites relacionados con limitaciones a la propiedad, discriminadas así: fraccionamientos 133; enajenaciones 45; levantamientos de caducidad administrativa 4; levantamientos de condición resolutoria 11; levantamientos de gravámenes 2; PQR y otros 214. </t>
  </si>
  <si>
    <t xml:space="preserve">Durante el mes de junio se atendieron dentro de los trámites atendidos se tomaron trescientas noventa y ocho (398) decisiones relacionadas con limitaciones a la propiedad, discriminadas así: fraccionamientos 187; enajenaciones 168; levantamientos de caducidad administrativa 6; levantamientos de condición resolutoria 8; levantamientos de gravámenes 14; PQR y otros 15. </t>
  </si>
  <si>
    <t>En Junio 2022 se atendieron 239 solicitudes de adjudicación a Entidades de derecho público con las siguientes actuaciones: 
* 8 REQUERIMIENTOS: 
BOLÍVAR: Se realizo 1 requerimiento
BOYACÁ: Se realizaron 2 requerimientos
CAUCA: Se realizaron 3 requerimientos
CUNDINAMARCA: Se realizo 1 requerimiento
SUCRE: Se realizo 1 requerimiento
* 1 DILIGENCIA DE INSPECCIÓN OCULAR:
META: Se programó 1 diligencia de inspección ocular.
* 1 AUTO DE ACEPTACIÓN:
META: Se realizo 1 auto de aceptacion.
* 22 ACLARACIÓNES DE INSPECCIÓN OCULAR:
ANTIOQUIA : Se realizaron 22 aclaraciones de inspección ocular.
* 2 RESOLUCIÓN ACLARA BALDÍOS:
ANTIOQUIA: Se realizaron 2 resoluciones aclara baldios.
* 10 RESOLUCÍON QUE CONFIRMA BALDÍOS
ANTIOQUIA:  Se realilzaron 4 resoluciones que confirma baldíos.
BOLÍVAR Se realilzaron 2 resoluciones que confirma baldíos.
SANTANDER: Se realizó 1 resolución que confirma baldíos
SUCRE: Se realilzaron 3 resoluciones que confirma baldíos.
* 89 NOTIFICACIONES:
ANTIOQUIA: Se surtió trámite de notificación sobre 15 actos administrativos de descisión.
ARAUCA: Se surtió trámite de notificación sobre 1 acto administrativo de descisión.
CALDAS: Se surtió trámite de notificación sobre 1 acto administrativo de descisión.
CASANARE: Se surtió trámite de notificación sobre 22 actos administrativos de descisión.
CÓRDOBA: Se surtió trámite de notificación sobre 42 actos administrativos de descisión.
CUNDINAMARCA: Se surtió trámite de notificación sobre 1 acto administrativo de descisión.
GUAJIRA: Se surtió trámite de notificación sobre 1 acto administrativo de descisión.
MAGDALENA: Se surtió trámite de notificación sobre 4 actos administrativos de descisión.
SANTANDER: Se surtió trámite de notificación sobre 2 actos administrativos de descisión.
* 51 CONSTANCIAS DE EJECUTORIA:
ANTIOQUIA: Se efectuaron 12 constancias de ejecutoria
CÓRDOBA: Se efectuaron 35 constancias de ejecutoria
CUNDINAMARCA: Se efectuo 1 constancia de ejecutoria
GUAJIRA: Se efectuo 1 constancia de ejecutoria
META: Se efectuo 1 constancia de ejecutoria
SANTANDER: Se efectuo 1 constancia de ejecutoria
* 55 SOLICITUDES DE REGISTRO ANTE LAS ORIP:
ANTIOQUIA: Se tramitaron 12 solicitudes de registro ante las ORIP.
CESAR: Se tramitó 1 solicitud de registro ante las ORIP.
CÓRDOBA: Se tramitaron 34 solicitudes de registro ante las ORIP.
CUNDINAMARCA: Se tramitó 1 solicitud de registro ante las ORIP.
GUAJIRA: Se tramitó 1 solicitud de registro ante las ORIP.
MAGDALENA: Se tramitaron 4 solicitudes de registro ante las ORIP.
SANTANDER: Se tramitaron 2 solicitudes de registro ante las ORIP.</t>
  </si>
  <si>
    <t>En Junio 2022 expidieron 1 actos administrativos de decisión:
* 1 Auto de Archivo:
BOLÍVAR: Se realizó 1 a auto de archivo</t>
  </si>
  <si>
    <t>En Junio 2021 se expidieron 83 Resoluciones de Adjudicación de la siguiente manera:
ANTIOQUIA: Se adjudicaron 12 predios 
CASANARE: Se adjudicaron 23 predios 
CÓRDOBA: Se adjudicaron 40 predios 
CUNDINAMARCA: Se adjudicó 1 predio
GUAJIRA: Se adjudicó 1 predio
MAGDALENA: Se adjudicaron 4 predios
SANTANDER: Se adjudicaron 2 predios</t>
  </si>
  <si>
    <t>En Junio de 2022  se registraron con folio de matricula 157 resoluciones de adjudicacion en los siguientes departamentos:
*ANTIOQUIA: Se registraron 25 resoluciones de adjudicacion
*BOLÍVAR: Se registraron 24 resoluciones de adjudicacion
*BOYACA: Se registró 1 resolución de adjudicacion
*CASANARE: Se registró 1 resolución de adjudicacion
*CAUCA: Se registraron 6 resoluciones de adjudicacion
*CESAR: Se registraron 6 resoluciones de adjudicacion
*CÓRDOBA: Se registraron 25 resoluciones de adjudicacion
*CUNDINAMARCA: Se registraron 2 resoluciones de adjudicacion
*GUAJIRA: Se registraron 3 resoluciones de adjudicacion
*HUILA: Se registraron 2 resoluciones de adjudicacion
*MAGDALENA: Se registraron 22 resoluciones de adjudicacion
*META: Se registraron 2 resoluciones de adjudicacion
*NORTE DE SANTANDER: Se registró 1 resolución de adjudicacion
*SUCRE: Se registraron 33 resoluciones de adjudicacion
*TOLIMA: Se registró 1 resolución de adjudicacion
*VALLE DEL CAUCA: Se registraron 3 resoluciones de adjudicacion</t>
  </si>
  <si>
    <t>En Junio de 2022 se registraron con folio de matricula inmobiliaria 59,7643, hectraeas en los siguientes departamentos:
*ANTIOQUIA: 8,6737 hectáreas las cuales corresponden a 24 predios
*BOLÍVAR: 4,9854 hectáreas las cuales corresponden a 20 predios
*BOYACÁ: 0,1523 hectáreas las cuales corresponden a 1 predio
*CASANARE: 0,031 hectáreas las cuales corresponden a 1 predio
*CAUCA: 2,1252 hectáreas las cuales corresponden a 6 predios
*CESAR: 9,0249 hectáreas las cuales corresponden a 6 predios
*CÓRDOBA: 13,328 hectáreas las cuales corresponden a 25 predios
*CUNDINAMARCA: 0,6689 hectáreas las cuales corresponden a 2 predios
*GUAJIRA: 0,8329 hectáreas las cuales corresponden a 3 predios
*HUILA: 0,7632 hectáreas las cuales corresponden a 2 predios
*MAGDALENA: 2,9468 hectáreas las cuales corresponden a 22 predios
*META: 1,2389 hectáreas las cuales corresponden a 2 predios
*NORTE DE SANTANDER: 0,1441 hectáreas las cuales corresponden a 1 predio
*SUCRE: 9,3904 hectáreas las cuales corresponden a 33 predios
*TOLIMA: 0,1564 hectáreas las cuales corresponden a 1 predio
*VALLE DEL CAUCA: 5,3022 hectáreas las cuales corresponden a 3 predios</t>
  </si>
  <si>
    <t>Se realizara el informe en ls tiempos establecidos</t>
  </si>
  <si>
    <t>Para el mes de junio se reportan 160 familias beneficiadas con la adjudicación de predios baldíos a persona natural ubicados en: Bolívar (50), Córdoba (30), La Guajira (57), Meta (2), Sucre (7) y Tolima (14)</t>
  </si>
  <si>
    <t>Para el mes de junio se reportan la adjudicación de 160predios baldíos a persona natural ubicados en: Bolívar (50), Córdoba (30), La Guajira (57), Meta (2), Sucre (7) y Tolima (14)</t>
  </si>
  <si>
    <t>Para el mes de mayo se reportan la adjudicación de 1712,5052 hectáreas de predios baldíos a persona natural ubicados en: Bolívar, Córdoba, La Guajira, Meta, Sucre y Tolima</t>
  </si>
  <si>
    <t>Para el mes de junio se reportan 121 mujeres beneficiadas con la adjudicación de predios baldíos a persona natural ubicados en: Bolívar, Córdoba, La Guajira, Meta, Sucre y Tolima</t>
  </si>
  <si>
    <t>Gestión: la SATZF reporta como gestión la validación de aproximadamente 160 títulos de adjudicación de predios ubicados en los departamentos de Bolívar, Córdoba, La Guajira, Meta, Sucre y Tolima</t>
  </si>
  <si>
    <t>Para el mes de junio se reporta la expedición de 249 actos administrativos relacionados con predios ubicados en Bolívar (215) y Córdoba (34).</t>
  </si>
  <si>
    <t xml:space="preserve">Gestión: este indicador se encuentra programado dar inició en el segundo semestre del año, sin embargo, la SATZF reporta como gestión la validación de aproximadamente 160 títulos de adjudicación de predios ubicados en los departamentos de Bolívar, Córdoba, La Guajira, Meta, Tolima y Sucre. </t>
  </si>
  <si>
    <t>No se reportan expedientes diagnosticados en este periodo</t>
  </si>
  <si>
    <t xml:space="preserve">
•	391. Grupo Ejecutoria:  86 citaciones, 58 constancias ejecutorias, 1 fijación en lista, 4 meorandos,195 notificaciones, 1 oficio requerimiento, 2 publicaciones pag web, 2 reiteración orip, 26 solicitudes de información, 10 solicitudes inclusión RESO, 3 solicitudes migración, 2 solicitudes ORIP y 1 traslado de oposición.
•	Grupo Adjudicaciones: 1 auto acumulado de expediente, 1 auto de cierre reconstrucción, 1 auto de archivo desistimiento, 3 autos que decreta pruebas, 2 escogencia de régimen, 19 auto fase preliminar y 1 auto suspensión, 1 auto de traslado de prueba, 1 resolución de corrección, 1 resolución de negación, 1 resolución que resuelve aclaración  y 2 resoluciones que confirma adjudicación.
•	49 resoluciones de baldío a persona natural por restitución
</t>
  </si>
  <si>
    <t>No se reportan resoluciones enviadas a las ORIPS en este periodo</t>
  </si>
  <si>
    <t>Reporte de 649 títulos adjudicados y registrados de adjudicación de baldíos a persona natural, equivalente a 14657,0104 hectáreas, en 28 departamentos y 194 municipios</t>
  </si>
  <si>
    <t>5769,9066 hectáreas adjudicadas a través del fondo de tierra, equivalente a 222  títulos de adjudicación de baldío a persona natural</t>
  </si>
  <si>
    <t xml:space="preserve">267 títulos de baldío a persona natrual  registrados a mujeres  campesinas, equivalente a 6428, 2203 hectáreas </t>
  </si>
  <si>
    <t>Para el mes de junio se reporta el registro de 1 adjudicación de bienes ficales patrimoniales ubicados en el departamentos de Córdoba (1), en beneficio de igual número de familias</t>
  </si>
  <si>
    <t>Para el mes de junio se reporta el registro de 1 adjudicación de bienes ficales patrimoniales ubicados en el departamentos de Córdoba (1), correspondientes a 3,7674 hectáreas</t>
  </si>
  <si>
    <t>Para el mes de junio se reporta el registro de 1 adjudicación de bienes ficales patrimoniales ubicados en el departamentos de Córdoba (1), en beneficio de 1 mujeres.</t>
  </si>
  <si>
    <t>Meta cumplida, no obstante, se reporta el avance en el registro de 12 títulos los cuales se encuentran en validación de Sinergia.</t>
  </si>
  <si>
    <t>Con el fin de avanzar en el procedimiento de asignación de derechos, se adelantó el replanteo en campo del predio Hacienda Santa Clara, para delimitar y generar las salidas graficas correspondientes a cada parcela y su debida redacción técnica de linderos, actividades tendientes a la conformación de la propuesta de la parcelación para los potenciales beneficiarios, una vez se tenga el listado de sujetos de ordenamiento con mayor puntaje en el RESO. 
Así mismo se avanzó en el diseño de parcelación para los predios ubicados en Santa Rosa y se suministró a la SATN la información técnica necesaria a fin de tramitar el englobe y la rectificación de áreas de los predios que componen la Hacienda Miralindo, Balboa Risaralda y Santa Rosa de Cabal.</t>
  </si>
  <si>
    <t>Reporte de 5 títulos adjudicados y registrados de adjudicación de Bienes Fiscales  Patrimoniales por demanda, equivalente a 32,3842 hectáreas, en 2 departamentos y 2 municipios</t>
  </si>
  <si>
    <t>Reporte de 5 títulos adjudicados y registrados de  Bienes Fiscales  Patrimoniales por demanda, equivalente a 32,3842 hectáreas, en 2 departamentos y 2 municipios, el cual beneficia a 5 familias</t>
  </si>
  <si>
    <t xml:space="preserve">2 títulos de bienes fiscales patrimoniales persona registrados a mujeres  campesinas, equivalente a 12,7974 hectáreas </t>
  </si>
  <si>
    <t xml:space="preserve"> 32,3842  hectáreas adjudicadas a través del fondo de tierra, equivalente a 5  títulos de adjudicación de bienes fiscales patrimoniales</t>
  </si>
  <si>
    <t xml:space="preserve">Para el mes de junio se reporta la expedición de 6 resoluciones de materialización expedidas que ordenen el pago de los componentes del subsidio, de predios ubicados en Antioquia (4), Norte de Santander (1) y Santander (1). LA SATZF, precisa que aunque para este mes se tenía proyectado reportar la expedición de 7 nuevas Resoluciones de materialización de subsidios, solo se lograron expedir 6 quedando un saldo por expedir para alcanzar dicha proyección; lo anterior se debió a las siguientes razones:
1.	 Hay 6 proyectos que aunque estaban listos para la valoración integral se identificó la necesidad de realizar una verificación de la situación ambiental de 5 de ellos, en razón a que el certificado ambiental entregado por la Corporación ambiental indico un traslape con el POMCA del Rio Sogamoso (S-SAN-113, S-SAN-116, S-SAN-120, S-SAN-124); el proyecto restante aunque llegó a valoración integral, presenta una inconsistencia en los temas jurídicos que deben ser aclarados desde la ORIP antes de proceder con la aprobación para realizar la materialización (S-CUN-004).
2.	 Adicionalmente se tenia previsto que el convenio para la materialización de los subsidios se tendría en operación en mayo, situación que no ocurrió y que hasta la fecha aún no han sido publicado el proceso de competencia para la contratación del operador, lo cual repercutirá en el cumplimiento de la metas del mes de junio.
3.	Durante el primer semestre del año se enfocaron los esfuerzos en lograr la expedición de los actos administrativos relacionados con la adjudicación de recurso del SIAT, mediante los cuales se realizó la actualización de los subsidios de algunas familias SIDRA 2013, 2014 y 2015.
</t>
  </si>
  <si>
    <t>Se reporta para el mes de junio un total de 2 predios adquiridos (que involucran 1 familia), estos predios están ubicados en Tolima (2)</t>
  </si>
  <si>
    <t>Se reporta para el mes de junio un total de 2 predios adquiridos (que involucran 0 mujeres), estos predios están ubicados en Tolima</t>
  </si>
  <si>
    <t>Para el mes de junio se reporta la verificación de cumplimiento de condiciones para 17 predios postulados, ubicados en Antioquia (8), Nariño (1), Norte de Santander (1), Santander (5) y Valle del Cauca (2)</t>
  </si>
  <si>
    <t>Gestión: este indicador se encuentra programado dar inició en julio, sin embargo, el equipo de proyectos productivos de la SATZF ha concentrado sus esfuerzos en dar cierre técnico y financiero a 37 subsidios.</t>
  </si>
  <si>
    <t xml:space="preserve">Conforme a las gestiones adelantadas durante el mes de mayo, en relación con el contacto y adelantamiento de mesas de trabajo con las autoridades ambientales que cuentan con jurisdicción en los municipios focalizados por el Comité Técnico para La Focalización Territorial De La Política Pública fueron librados oficios a fin de obtener la información ambiental necesaria para efectuar los preanálisis técnicos de los municipios con vocación a ser priorizados para la convocatoria del RIR. 
De lo anterior, durante el periodo y conforme a la información allegada de manera paulatina por las Autoridades Ambientales se iniciaron las labores de análisis ambiental a fin de establecer alfanumerica y geograficamente las condiciones a escala veredal de los predios conforme a las condicionantes ambientales a saber :
1.   Zonas de los Distritos de Manejo Integrado que hacen parte del SINAP definidos en el artículo 2.2.2.1.2.5. del Decreto 1076 de 2015.  
2.   Áreas de Recreación que hacen parte del SINAP definidas en el artículo 2.2.2.1.2.6. del Decreto 1076 de 2015. iii. Distritos de Conservación de Suelos que hacen parte del SINAP definidos en el artículo 2.2.2.1.2.7. del Decreto 1076 de 2015.
3.    Reservas Naturales de la Sociedad Civil que hacen parte del SINAP definidas en el artículo 2.2.2.1.2.8. del Decreto 1076 de 2015.  
4.    Zonas de Reserva Forestal establecidas en el marco de la Ley 2ª de 1959, zonas A, B y C. vi. Ecosistemas estratégicos de páramos, humedales, manglares y bosque seco. La acreditación de estas condiciones se realizará mediante concepto de las CAR o las CAS. 
Durante el periodo fueron elaborados el Instructivo para la asignación del Subsidio Integral de Acceso a Tierras - SIAT para la adquisición de predios conformados en el Registro de inmuebles Rurales - RIR en su primera versión. 
</t>
  </si>
  <si>
    <t>Para el mes de junio se reporta el cierre técnico y financiero de 37 subsidios ubciados en: Antioquia (5), Arauca (4), Boyacá (2), Caldas (2), Caquetá (6), Huila (1), Meta (1), Risaralda (12), Santander (3) y Sucre (1)</t>
  </si>
  <si>
    <t>Se adjunta el informe de seguimiento.</t>
  </si>
  <si>
    <t xml:space="preserve">ANUC CAUCA: Se proyectó solicitud de escrituras públicas de los siguientes predios: SAN JOSE, LOTE LA FLORIDA, HACIENDA YERBABUENA 1, HACIENDA YERBABUENA 2, SANTA MARIA, EL AMPARO, PIEDRAS BLANCAS, ALTAMIRA. Se proyectó solicitud de antecedentes registrales de los siguientes predios: HACIENDA YERBABUENA 1, HACIENDA YERBABUENA 2, EL AMPARO, PIEDRAS BLANCAS, ALTAMIRA, OJO DE AGUA, RANCHO ALEGRE, LOMA DEL POTRERO. Se envió solicitud de avalúo comercial para los predios SAN JOSE y EL DIVISO. Se llevó a cabo análisis de viabilidad de actualización de área bajo funciones de gestor catastral.
ANUC TOLIMA: Se elaboró estudio de títulos preliminar correspondiente a los siguientes predios: ALAMO, PARCELA 10, PARCELA 26, PARCELA 27, EL SILENCIO, EL PARAISO, EL PASIVO, EL PORVENIR, LA FLORESTA, LA ESPERANZA, LA CONDECITA 1.
ANUC MAGDALENA: Se viabilizó para visita técnica el predio denominado LA ISLA, con 200 has identificado con folio 226-46826.
CONPES NARIÑO: Se proyectó solicitud de escrituras públicas de los siguientes predios: SAN AGUSTIN, OJO DE AGUA, EL TRAPICHE, LOMA DEL POTRERO, EL PITALITO, EL CORRAL, EL PAPAYO, SANTA ANA, LA ESPERANZA; Se solicitó antecedentes Registral del predio EL PITALITO.
CIMA: Por Orfeo 20224000146343, se remitió a viabilidad jurídica el predio Santa Bárbara el cual cuenta con alta posibilidad de avance para compra por tener cumplidas las etapas del proceso, se espera poder hacer la oferta al propietario.
PUPSOC: Por Orfeo 20224000161043, se remitió a viabilidad jurídica el predio EL HERMOSILLO el cual cuenta con alta posibilidad de avance para compra por tener cumplidas las etapas del proceso, se espera poder hacer la oferta al propietario.
ANUC – BOLIVAR: En relación con el predio VILLA INES, el señor Carlos Beleño Mendoza, propietario remitió las escrituras de los colindantes para la consolidación de las actas y continuidad del proceso de gestor catastral. El predio se encuentra en etapa de AVALÚO
QUIMBO: Durante el mes de junio se dieron mesas de trabajo para definir el acuerdo final de modificación del acuerdo
ANUC CESAR: Se organizó expediente de predio LA PROVIDENCIA y LA LUCIA con la finalidad de determinar viabilidad técnica de estos y análisis de viabilidad de actualización de área bajo funciones de gestor catastral. A la espera de insumos técnicos para determinar resolución de actualización de área bajo funciones de gestor catastral de la ANT y enviar a avalúo.
ANUCN CORDOBA: Se realizó estudio de títulos para ocho (8) predios. Se ordenó la comisión para salida de caracterización agronómica y topográfica para ocho (8) de los nueve (9) predios priorizados. Se radicaron solicitudes reiterando la petición de certificaciones ambientales, que se recibieron el presente mes. A la espera de los informes técnicos correspondientes.
</t>
  </si>
  <si>
    <t>REINCOPORACIÓN: El día 24 de marzo de 2022 se adelantó gestión de recepción del predio LAS MERCEDES uno adquirido por  ESCRITURA PUBLICA CIENTO OCHENTA Y UNO (181), otorgada en la notaría Once (11) de Bogotá, el día 27 de enero de 2022, para radicación ante FONDO COLOMBIA EN PAZ, así mismo se hizo verificación de los informes remitidos por ARN como equipo espejo de los predios postulados para el AETRC BALSILLAS y CERAL; se participó en espacio referente al tema de convocatoria pública en Orito Putumayo. Se adelantó reunión de análisis técnico ambiental sobre los predios postulados para el AETCR de BALSILLAS, encontrando que si bien la certificación ambiental no advierte una limitante los polígonos no concuerdan ni es factible identificar el área útil por lo que será necesario requerir nuevamente a Corporamazonía con el propósito de establecer el área de cada cobertura.</t>
  </si>
  <si>
    <t xml:space="preserve">Por problemas de orden publico y dado a Inviabilidad por el costo en territorio de las comisiones según los días dado a lo extenso de los predios, este mes no se realizaron visitas tecnicas </t>
  </si>
  <si>
    <t xml:space="preserve">ANUC ATLANTICO: De la Orip de Sabanalarga del predio denominado Porvenir ubicado en Luruaco se radicaron 2 resoluciones de adjudicación el día 7 de junio las cuales se encuentran en trámite de registro, con estas adjudicaciones se benefician 2 familias de ellas 2 mujeres rurales, inversión de $153.571.565 con un área de 10 hectáreas 8822 mt2.
ANUC CORDOBA: En proceso de subnación orip de cerete 6 parcelas y 6 áreas comunes del predio de mayor extensión denominado el socorro y la esmeralda que beneficiará a 6 familias, de ellas 6 mujeres rurales inversión de $ 433.630.500 con un área de hectáreas 86 Has 7261 mt2.
ANUC MAGDALENA: 3 parcelas del predio convento cañaveral pendientes de subsanación en la orip de plato y a las cuales se les ha hecho el seguimiento respectivo con comunicaciones al convenio con el SIR.
REINCORPORACIÓN: Proceso documental del AETCR el Doncello en Caquetá donde se conforman expedientes digitales, se realizan cruces de información con VUR, SIGEP, bases de datos ANT, consulta de antecedentes de policía, consulta de RUT por DIAN y URT.
CIMA: Proyección de informes de cálculo de UAF de los predios denominados Mayolandia, Cuernavaca y puerto rico, el barrial, el gran hato y el pedregal
ANUC CAUCA: Proyección de informe de cálculo de UAF del predio denominado manantiales.
</t>
  </si>
  <si>
    <t xml:space="preserve">ANUC TOLIMA: Se elaboró estudio de títulos preliminar correspondiente a los siguientes predios: ALAMO, PARCELA 10, PARCELA 26, PARCELA 27, EL SILENCIO, EL PARAISO, EL PASIVO, EL PORVENIR, LA FLORESTA, LA ESPERANZA, LA CONDECITA 1.
ANUC MAGDALENA: Se viabilizó para visita técnica el predio denominado LA ISLA, con 200 has identificado con folio 226-46826. ANUCN CORDOBA: Se realizó estudio de títulos para ocho (8) predios. </t>
  </si>
  <si>
    <r>
      <rPr>
        <b/>
        <sz val="11"/>
        <rFont val="Arial Narrow"/>
        <family val="2"/>
      </rPr>
      <t>2 c</t>
    </r>
    <r>
      <rPr>
        <sz val="11"/>
        <rFont val="Arial Narrow"/>
        <family val="2"/>
      </rPr>
      <t>itaciones para notificación personal,</t>
    </r>
    <r>
      <rPr>
        <b/>
        <sz val="11"/>
        <rFont val="Arial Narrow"/>
        <family val="2"/>
      </rPr>
      <t xml:space="preserve"> 3</t>
    </r>
    <r>
      <rPr>
        <sz val="11"/>
        <rFont val="Arial Narrow"/>
        <family val="2"/>
      </rPr>
      <t xml:space="preserve"> constancias de ejecutorias, </t>
    </r>
    <r>
      <rPr>
        <b/>
        <sz val="11"/>
        <rFont val="Arial Narrow"/>
        <family val="2"/>
      </rPr>
      <t>27</t>
    </r>
    <r>
      <rPr>
        <sz val="11"/>
        <rFont val="Arial Narrow"/>
        <family val="2"/>
      </rPr>
      <t xml:space="preserve"> notificaciones, </t>
    </r>
    <r>
      <rPr>
        <b/>
        <sz val="11"/>
        <rFont val="Arial Narrow"/>
        <family val="2"/>
      </rPr>
      <t>2</t>
    </r>
    <r>
      <rPr>
        <sz val="11"/>
        <rFont val="Arial Narrow"/>
        <family val="2"/>
      </rPr>
      <t xml:space="preserve"> publicaciones en pag web </t>
    </r>
    <r>
      <rPr>
        <b/>
        <sz val="11"/>
        <rFont val="Arial Narrow"/>
        <family val="2"/>
      </rPr>
      <t xml:space="preserve">1 </t>
    </r>
    <r>
      <rPr>
        <sz val="11"/>
        <rFont val="Arial Narrow"/>
        <family val="2"/>
      </rPr>
      <t>resolución de corrección y</t>
    </r>
    <r>
      <rPr>
        <b/>
        <sz val="11"/>
        <rFont val="Arial Narrow"/>
        <family val="2"/>
      </rPr>
      <t xml:space="preserve"> 1</t>
    </r>
    <r>
      <rPr>
        <sz val="11"/>
        <rFont val="Arial Narrow"/>
        <family val="2"/>
      </rPr>
      <t xml:space="preserve"> resolución que decide ocupación especial</t>
    </r>
  </si>
  <si>
    <t>EN TERMINOIS</t>
  </si>
  <si>
    <t>De acuerdo con la información del SharePoint, la actividad  se encuentra en terminos, se observan las gestiones relaizadas mensualmente en cuanto a Impulsar la fase administrativa de los Procesos Agrarios de Clarificación de la Propiedad Rural delegados a la UGT.</t>
  </si>
  <si>
    <t>De acuerdo con la informacion reportada en el Sharepoint, se observa el Levantamiento de  información física, jurídica y comunitaria sobre los predios rurales de la nación y los sujetos de ordenamiento social de la propiedad, Análisis y revisión técnica para dar viabilidad preliminar para potencial sustracción de ZRF en Caquetá, a tres polígonos de sustracción, derivado de Acuerdos con Mesa Campesina del Caquetá:
Esta actividad se encuentra en terminos para Realizar el Documento Técnico elaborado de ZRF y Sustracción hasta el mes de diciembre.</t>
  </si>
  <si>
    <t>De acuerdo con la programacion, la actividad  se encuentra en terminos de ejejcucion hasta el mes de didiembre para realizar el Estudio Técnico de actualización de Unidad Agrícola Familiar UAF elaborado, por otro lado la oficina de control interno evidencia las gestiones realizadas durante estos meses por la DAT.</t>
  </si>
  <si>
    <t>De acuerdo con la programacion, la actividad  se encuentra en terminos de ejecucion para realizar el Informe de actividades en cuanto a la implementación de los planes en las zonas de reserva</t>
  </si>
  <si>
    <t>De acuerdo con la programacion, la actividad  se encuentra en terminos de ejecucion para realizar el I Plan  de desarrollo sostenible acompañados en Zonas de Reserva Campesina ZRC en constitución.</t>
  </si>
  <si>
    <t>De acuerdo con la información en el Sharepoint, se observó que se encuentra la actividad en el indicador retrasado que corresponde a una ejecución menor o igual al 41%  de avance de la actividad de acuerdo con el programador mensual. Es de aclarar que la actividad se encuentra en términos para su finalización diciembre 2022, Se sugiere fortalecer los monitores y seguimientos, con el propósito de garantizar cumplimiento de las actividades y metas programadas.</t>
  </si>
  <si>
    <t xml:space="preserve">Resultado:
Se ingresan al inventario de baldíos 37 predios baldíos inadjudicables ubicados en el municipio de Tierralta (Cordoba), dado que se surtió el proceso de apertura de folio de matrícula inmobiliaria por parte de la Oficina de Registro de Instrumentos Públicos.
Gestión:
Se radicaron en la Oficina de Registro de Instrumentos Públicos del círculo de Montería, 296 resoluciones donde entre otras se ordena la apertura de folio matricula inmobiliaria de igual número de predios baldíos inadjudicables, surtido este proceso se procederá con su ingreso al inventario de predios baldíos.
</t>
  </si>
  <si>
    <t>De acuerdo con la programacion, la actividad  se encuentra en terminos de ejecucion.</t>
  </si>
  <si>
    <t>De acuerdo con la programacion, la actividad  se encuentra en terminos de ejecucion, asi mismo, la OCI evidencia los 3 Informe de administración de predios baldíos en el repositorio.</t>
  </si>
  <si>
    <t>De acuerdo con la información del SharePoint,  se obtuvo avance de ejecución  por encima del 81% de la meta programada mensualmente</t>
  </si>
  <si>
    <t>INDICADOR SATISFACTORIO</t>
  </si>
  <si>
    <t xml:space="preserve">De acuerdo con la programacion, la actividad  se encuentra en terminos de ejecucion, asi mismo se observa que con corte al 30 de junio se observan 1565 solicitudes sobre limitaciones a la propiedad atendidas. </t>
  </si>
  <si>
    <t xml:space="preserve">De acuerdo con la programacion, la actividad  se encuentra en terminos de ejecucion, asi mismo se observa que con corte al 30 de junio se observan 1563 Decisiones administrativas sobre limitaciones a la propiedad adoptadas. </t>
  </si>
  <si>
    <t>De acuerdo con la programacion, la actividad  se encuentra en terminos de ejecucion, asi mismo se observa que con corte al 30 de junio se observan 1571 Trámites- sobre solicitudes de adjudicación de baldíos a entidades de derecho público EDP.</t>
  </si>
  <si>
    <t>De acuerdo con la información del SharePoint,  se obtuvo avance de ejecución dee 56%, se observa para el mes de marzo y mayo el diagnostico  de 3886  Solicitudes de adjudicación de baldíos a persona natural por demanda (Decr.902, Ley 160)</t>
  </si>
  <si>
    <t>De acuerdo con la información del SharePoint,  se obtuvo avance de ejecución dee 65%, se observa  que con corte al primer semestre se han realizado  4042 Solicitudes de adjudicación de baldíos a persona natural impulsadas por demanda y descongestión.</t>
  </si>
  <si>
    <t>Sustanciación, control, vigilancia y representación judicial y extrajudicial en los procesos en los que la Agencia Nacional de Tierras sea parte o tercera interesada</t>
  </si>
  <si>
    <t xml:space="preserve">Reporte de procesos Vigilados en E-Kogui </t>
  </si>
  <si>
    <t xml:space="preserve">Durante este periodo se gestionaron 689 procesos en el Sistema Único de Defensa Judicial de la ANDJE, por parte del grupo de abogados de la Oficina Jurídíca </t>
  </si>
  <si>
    <t xml:space="preserve">Reporte de Acciones de Tutela trámitadas por la Oficina Jurídica </t>
  </si>
  <si>
    <t xml:space="preserve">En este periodo se gestionaron 159 acciones de tutela, por parte del grupo de abogados de acciones constitucionales de la Oficina Jurídica. </t>
  </si>
  <si>
    <t>Se observo en las evidencias el informe de seguimientos de las tutelas resueltas por la oficIna</t>
  </si>
  <si>
    <t>Atender la solicitud de conceptos jurídicos solicitados por los particulares (Derecho de Petición - Concepto) y por las areas misionales de la Agencia Nacional de Tierras</t>
  </si>
  <si>
    <t xml:space="preserve">Viabilidades y Conceptos Jurídicos expedidos </t>
  </si>
  <si>
    <t xml:space="preserve">En el mes de Junio de 2022, se tramitaron 18 conceptos y viabilidades por parte del grupo de Conceptos de la Oficina Jurídica. </t>
  </si>
  <si>
    <t>Realizar la vigilancia sobre los procesos de restitución de tierras en los que la entidad sea parte o tercero interesado, así como en los demás trámites o actuaciones administrativas derivadas de dichos procesos a cargo de la Oficina Jurídica.</t>
  </si>
  <si>
    <t xml:space="preserve">Actuaciones radicadas ante Despacho Judicial y/o administrativo </t>
  </si>
  <si>
    <t xml:space="preserve">Para el mes de Junio de realizaron 493 actuaciones ante autoridades administrativas y judiciales por parte del grupo de abogados de restitución de la Oficina Jurídica. </t>
  </si>
  <si>
    <t xml:space="preserve">Seguimiento e Implementación a la Política de Prevención del Daño Antijurídico </t>
  </si>
  <si>
    <t xml:space="preserve">Informes de seguimiento </t>
  </si>
  <si>
    <t>Se presenta el informe de seguimiento de la politica de prevención del daño antijurídico.</t>
  </si>
  <si>
    <t>Se observa en las evidencias el informe realizado para el primer semestre de 2022</t>
  </si>
  <si>
    <t>Asistencia a Audiencia en los procesos en los que la Agencia Nacional de Tierras sea parte o tercera interesada</t>
  </si>
  <si>
    <t>Reporte de asistencia Audiencias</t>
  </si>
  <si>
    <t>En este periodo se realizó asistencia a 19 audiencias atendidas por los abogados de representación judicial de la Oficina Jurídica de la Agencia Nacional de Tierras</t>
  </si>
  <si>
    <t>Se observa en las evidencias el registro de las audiencias realizadas por parte de la Oificna Juridica mes a mes 2022.</t>
  </si>
  <si>
    <t>De acuerdo con la información del SharePoint,  se obtuvo avance de ejecución de 47%, se observa  que con corte al primer semestre se han realizado  26 Resoluciones de materialización expedidas que ordenen el pago de los componentes del subsidio.</t>
  </si>
  <si>
    <t>De acuerdo con la información del SharePoint,  se obtuvo avance de ejecución de 56%, se observa  que con corte al primer semestre se reportan  56  Predios con verificación de cumplimiento de condiciones.</t>
  </si>
  <si>
    <t>La actividad se encuentra en terminos de ejecucion, el Informe de seguimiento a los procesos materializados con proyecto productivo se encuentra previsto para el mes de noviembre y diciembre 2022.</t>
  </si>
  <si>
    <t>La actividad se encuentra en terminos de ejecucion, el Informe de las gestiones adelantadas para la  implementación del RIR se encuentra previsto apra los meses de septiembre  a diciembre 2022.</t>
  </si>
  <si>
    <t xml:space="preserve">De acuerdo con la información del SharePoint,  se obtuvo avance de ejecución  por encima del 81% de la meta programada mensualmente, asi mismo, se observa el reporte de  164 Realizar el Cierre técnico y financiero de subsidios </t>
  </si>
  <si>
    <t>De acuerdo con la información del SharePoint,  se obtuvo avance de ejecución de 50%, el indicador se encuentra en terminos de ejecución.</t>
  </si>
  <si>
    <t>De acuerdo con la información del SharePoint,  se obtuvo avance de ejecución de 57%, el indicador se encuentra en terminos de ejecución.</t>
  </si>
  <si>
    <t>De acuerdo con la información del SharePoint,  se obtuvo avance de ejecución de 42%, el indicador se encuentra en terminos de ejecución.</t>
  </si>
  <si>
    <t>De acuerdo con la información del SharePoint,  se obtuvo avance de ejecución de 42%, el indicador se encuentra en terminos de ejecución, por otro lado, se evidencia el reporte de 366,7028 Hectáreas tituladas a través del fondo de Tierras.</t>
  </si>
  <si>
    <t>De acuerdo con la información del SharePoint,  se obtuvo avance de ejecución de 47%, el indicador se encuentra en terminos de ejecución.</t>
  </si>
  <si>
    <t>En el mes de junio la Subdirección de Seguridad Juridica no reporta matriz de estudios de predios elaborada</t>
  </si>
  <si>
    <t>- Elaborar estudios técnicos y jurídicos de las solicitudes de formalización.
-Validar técnica y jurídicamente los estudios de solicitudes de formalización.</t>
  </si>
  <si>
    <t>En el mes junio se reportan en total 299 Documentos Preliminares y Análisis Prediales DPAP e Informes Técnico Jurídico ITJ Validados; 
OIM – registra 196 DPAP 
FAO – registra 100 DPAP
FAO – registra 3- ITJ
Total  299 Documentos Preliminares y Análisis Prediales DPAP e Informes Técnico Jurídico ITJ Validados.</t>
  </si>
  <si>
    <t>En el mes de junio se registraron 7.946 solicitudes, de las cuales se tramitaron 6.668, lo que equivale al 84 % del universo de las solicitudes recibidas.</t>
  </si>
  <si>
    <t>En el mes de junio la se registra 804 Actas de colindancia 
OIM-Registra 566 Actas de colindancia y FAO registra 238 Actas de colindnacia.</t>
  </si>
  <si>
    <t>En el mes de junio se beneficiaron en total 74 Mujeres con procesos de formalización de la propiedad privada rural. 
FAO- registra 29 Mujeres beneficiadas 
FAO- registra 33 Titulación conjunta
OIM- registra 2 Mujeres beneficiadas  y 10 registros de Titulación conjuta. 
Total 74 mujeres beneficiadas.</t>
  </si>
  <si>
    <t xml:space="preserve">En el mes de junio la SSJ registró 396 Impulsos procesales. 
OIM – registra 272 Impulsos procesales. 
FAO – registra 124  Impulsos procesales. </t>
  </si>
  <si>
    <t>En el mes de junio se generaron 114 Títulos de formalización generados:
FAO – registra 97 Títulos de formalización generados.
OIM – registra 17 Títulos de formalización generados.</t>
  </si>
  <si>
    <t>En el mes de junio se registran 2 talleres.</t>
  </si>
  <si>
    <t>Los informes para la vigencia 2022 son trimestrales, por lo tanto, el segundo informe se presentará en el mes julio del 2022.</t>
  </si>
  <si>
    <t>Realizar la identificación espacial del predio o bien objeto de solicitud (solicitud de inicio, PQR, etc.) vinculando información relevante que permita una realidad Física y Jurídica que reposa en las bases del catastro (si existe este insumo para la zona) además de Posibles predios vinculados como colindantes o que se verían afectados por la pretensión agraria que se teja sobre los mismos (formación catastral e información registral básica), además de cruce con capas temáticas que brinden información de importancia para cada caso.</t>
  </si>
  <si>
    <t>En el mes de junio se registra 255 Identificaciones Prediales. 
SPAGJT registra 251 Identificaciones prediales.
La UGT Cúcuta registra 4 Identificaciones prediales.
Total, se registra 255 Identificaciones Prediales.</t>
  </si>
  <si>
    <t>Realizar el diagnóstico registral predial permitirá evidenciar los análisis jurídicos registrales, así como aspectos técnicos que tienen los predios a intervenir.</t>
  </si>
  <si>
    <t>Diagnóstico registral predial</t>
  </si>
  <si>
    <t>En el mes de juniono se registra diagnostico registral predial, se cumplio al 100% con lo programado para este indicador.</t>
  </si>
  <si>
    <t>Analizar las solicitudes de inicio de los procesos que no han sido revisados y dar el trámite correspondiente dando apertura al expediente, el cual contendrá la información física, jurídica y de tenencia del inmueble.</t>
  </si>
  <si>
    <t>En el mes deJunio se registra 493 diagnóstico preliminar de análisis predial elaborados.
•	La SPAGJ registra 484 diagnóstico preliminar de análisis predial elaborados.
•	La UGT Popayán registra 4 diagnóstico preliminar de análisis predial elaborados.
•	La UGT Cúcuta registra 5 diagnóstico preliminar de análisis predial elaborados.
Total, se registra 493 diagnóstico preliminar de análisis predial elaborados.</t>
  </si>
  <si>
    <t>Proyectar los AA que deciden la conformación o no del expediente, definiendo si corresponde o no dar inicio con la información necesaria para identificar situación física, jurídica, cartográfica, catastral de ocupación y explotación del inmueble.</t>
  </si>
  <si>
    <t xml:space="preserve">En el mes de junio se registra 246 Actos administrativos de conformación o no del expediente 
• La SPAGJ registró 214 Actos administrativos de conformación o no del expediente, proyectados. En este mes se anula 1 AA Actos administrativos de conformación o no del expediente del mes de mayo. Y se registra de 213 AA de conformación o no del expediente. 
• La UGT Popayán registró 5 Actos administrativos de conformación o no del expediente.
• La UGT Cúcuta registró 6 Actos administrativos de conformación o no del expediente, proyectados.
• La SSJ registró 22 Actos administrativos de conformación o no del expediente, proyectados.
Total en el mes de junio  el reporte es 247 pero se resta 1 del mes de mayo quedando  246 Actos administrativos de conformación o no del expediente registrados
</t>
  </si>
  <si>
    <t>Realizar los ITJ de los procedimientos agrarios, que contendrá la información detallada del inmueble, junto con el análisis que permita determinar si existe mérito para expedir el AA de apertura, e iniciar la segunda fase administrativa del procedimiento único.</t>
  </si>
  <si>
    <t xml:space="preserve">En el mes de junio se registra 56  Informes Técnicos Jurídicos preliminares - ITJP o ITJ
•	La SPAGJ registra 13  Informes Técnicos Jurídicos preliminares - ITJP o ITJ.
•	La SSJ registra 41  Informes Técnicos Jurídicos preliminares - ITJP o ITJ.
•	La UGT Popayán registra 1 Informes Técnicos Jurídicos preliminares - ITJP o ITJ.
•	La UGT Cúcuta registra 1 Informes Técnicos Jurídicos preliminares - ITJP o ITJ.
Total, se registra 56 Informes Técnicos Jurídicos preliminares - ITJP o ITJ, </t>
  </si>
  <si>
    <t>Realizar los ITJD e I.O. de los procedimientos agrarios y sugerir la decisión final que debe adoptar la ANT en el marco de cualquiera de las pretensiones del procedimiento único, las razones por las que deben acogerse o desestimarse las objeciones formuladas en la etapa probatoria, para expedir el AA que ponga fin al procedimiento de manera definitiva.</t>
  </si>
  <si>
    <t>En el mes de junio  no se registra Informes Técnico Jurídico Definitivo ITJD o informes de inspección ocular elaborados.</t>
  </si>
  <si>
    <t>Realizar el procedimiento técnico de identificación de la línea de cauce permanente o de aguas máximas en los cuerpos de agua objeto de deslinde u otros cambios en cobertura y uso de suelo que permita identificar los orígenes físicos, agrológicos y ecosistémicos de los bienes o predios objeto de estudio.</t>
  </si>
  <si>
    <t xml:space="preserve">En el mes de junio se registra 24 Análisis multitemporales 
La SPAGJ registra 9 Análisis multitemporales (se hace un ajuste en al reporte del mes de febrero de la SPAGJT quienes anulan 1 análisis multitemporal; quedando para este reporte 8 análisis multitemporales) 
La SSJ registra 16 análisis multitemporales.
Total, se registra 24 análisis Multitemporales previa aclaración anterior. 
</t>
  </si>
  <si>
    <t>Proyectar los actos administrativos de trámite procesal tendientes a dar impulso al procedimiento agrario respectivo.</t>
  </si>
  <si>
    <t>En el mes de junio se registra en total 52 Actos Administrativos de inicio o no, archivos suscritos
•	La SPAGJ registra 51 Actos Administrativos de inicio o no, archivos suscritos
•	La  UGT popayan  registra 1 Actos Administrativos de inicio o no, archivos suscritos.
Total, se registra  52 Actos Administrativos de inicio o no, archivos suscritos.</t>
  </si>
  <si>
    <t>En el mes de  junio se registra 48 Actos administrativos de trámite o etapa probatoria 902 o 1071 suscritos.
•	La SPAGJ registra 42 Actos administrativos de trámite o etapa probatoria 902 o 1071 suscritos.
•	La SSJ registra 6  Actos administrativos de trámite o etapa probatoria 902 o 1071 suscritos.
Total, se registra 48 Actos administrativos de trámite o etapa probatoria 902 o 1071 suscritos.</t>
  </si>
  <si>
    <t>Generar el acto que según las evidencias recabadas durante el proceso agrario administrativo, decide de fondo las solicitudes de inicio del mencionado proceso.</t>
  </si>
  <si>
    <t>En el mes de junio  la SPAGJ registra 5 Actos Administrativos de cierre etapa administrativa 902 o Actos Administrativos decisión final 1071 suscritos.</t>
  </si>
  <si>
    <t>Procedimientos administrativos especiales agrarios culminados mediante AA de no conformación de expediente, AA de no inicio del procedimiento agrario, AA cierre etapa administrativa 902 o AA decisión final 1071 expedidos</t>
  </si>
  <si>
    <t>Procedimientos administrativos especiales agrarios culminados</t>
  </si>
  <si>
    <t>En el mes de junio la SPAGJ registra 241 Procedimientos administrativos especiales agrarios culminados.
Para un total de 241 Procedimientos administrativos especiales agrarios culminados, para el mes de junio.</t>
  </si>
  <si>
    <t xml:space="preserve">La SPAGJ registra 4.030 Hectáreas y 7.384 metros cuadrados, provenientes de los 241 procesos agrarios culminados en el mes de junio.
</t>
  </si>
  <si>
    <t>Realizar la creación y posterior ingreso al archivo de gestión documental de la ANT, los expedientes de procesos agrarios Iniciados.</t>
  </si>
  <si>
    <t>Expedientes intervenidos y foliados</t>
  </si>
  <si>
    <t>En el mes de junio  se registra 967 expedientes intervenidos y foliados.
•	La SPAGJ registra 518 expedientes intervenidos y foliados.
•	La SSJ registra 393 expedientes intervenidos y foliados.
•	La UGT de Popayán registra 24 expedientes intervenidos y foliados.
•	La UGT de Cúcuta registra 32 expedientes intervenidos y foliados.
Total, se registra 967 expedientes intervenidos y foliados.</t>
  </si>
  <si>
    <t>De acuerdo con la información del SharePoint,  se obtuvo avance de ejecución de 41%, el indicador se encuentra en terminos de ejecución.</t>
  </si>
  <si>
    <t>De acuerdo con la información del SharePoint,  se obtuvo avance de ejecución de 41%, el indicador se encuentra en terminos de ejecución. asi mismo, se observa el reporte de  2875 Documentos Preliminares y Análisis Prediales DPAP e Informes Técnico Jurídico ITJ Validados.</t>
  </si>
  <si>
    <t>De acuerdo con la información del SharePoint,  se obtuvo avance de ejecución  por encima del 81% de la meta programada mensualmente, se observa en las evidencias el 84% de Oficios jurídicos de predios contestados y tramitados.</t>
  </si>
  <si>
    <t xml:space="preserve">De acuerdo con la información del SharePoint,  se obtuvo avance de ejecución de 50%, el indicador se encuentra en terminos de ejecución, se observa en las evidencias  que durante el primer semestre se beneficiaron en total 1988 Mujeres con procesos de formalización de la propiedad privada rural. </t>
  </si>
  <si>
    <t xml:space="preserve">De acuerdo con la información del SharePoint,  se obtuvo avance de ejecución de 67%, el indicador se encuentra en terminos de ejecución, se observa en las evidencias  que durante el primer semestre  la SSJ registró 3703 Impulsos procesales. </t>
  </si>
  <si>
    <t>De acuerdo con la información del SharePoint,  se obtuvo avance de ejecución de 63%, el indicador se encuentra en terminos de ejecución, se observa en las evidencias  que durante el primer semestre  se han realizado 5 talleres.</t>
  </si>
  <si>
    <t>De acuerdo con la información del SharePoint,  se obtuvo avance de ejecución de 25%, el indicador se encuentra en terminos de ejecución, se observa en las evidencias  el primer Informe trimestral presentado a Planeación en el mes de abril de acuerdo al cronograma el segundo se realizara en el mes de julio.</t>
  </si>
  <si>
    <t>De acuerdo con la información del SharePoint,  se obtuvo avance de ejecución de 60%, el indicador se encuentra en terminos de ejecución, se observa en las evidencias  el reporte de 680 Identificaciones Prediales.</t>
  </si>
  <si>
    <t>De acuerdo con la información del SharePoint,  se obtuvo avance de ejecución  por encima del 81% de la meta programada mensualmente, se observa en las evidencias el  diagnostico preliminar de 1068 de analisis predial elaborados.</t>
  </si>
  <si>
    <t>De acuerdo con la información del SharePoint,  se obtuvo avance de ejecución de 46%, el indicador se encuentra en terminos de ejecución, se observa en las evidencias  el reporte de 776 Actos administrativos de conformacion o no del expediente.</t>
  </si>
  <si>
    <t>De acuerdo con la información del SharePoint,  se obtuvo avance de ejecución de 54%, el indicador se encuentra en terminos de ejecución, se observa en las evidencias  el reporte de 129 informes Tecnicos Juridicos Preliminares - ITJP o ITJ.</t>
  </si>
  <si>
    <t>De acuerdo con la información del SharePoint,  se obtuvo avance de ejecución de 62%, el indicador se encuentra en terminos de ejecución, se observa en las evidencias  el reporte de 28 analisis multitemporales.</t>
  </si>
  <si>
    <t>De acuerdo con la información del SharePoint,  se obtuvo avance de ejecución de 69%, el indicador se encuentra en terminos de ejecución, se observa en las evidencias  el reporte en matriz de excel de 227 actos administrativos de inicio o no, archivos suscritos, relacionados en autos y resoluciones.</t>
  </si>
  <si>
    <t>De acuerdo con la información del SharePoint,  se obtuvo avance de ejecución de 59%, el indicador se encuentra en terminos de ejecución, se observa en las evidencias  el reporte en matriz de excel de 105 actos administrativos de tramite o etapa probatoria 902 o 1071 suscritos, relacionados en autos y resoluciones.</t>
  </si>
  <si>
    <t>De acuerdo con la información del SharePoint,  se obtuvo avance de ejecución de 53%, el indicador se encuentra en terminos de ejecución, se observa en las evidencias  el reporte en matriz de excel de la relacion de 2591 numeros de expedientes intervenidos y foliados.</t>
  </si>
  <si>
    <t>Ejecutar la estrategia agregada para municipios focalizados para crédito (análisis y fiso jurídico)</t>
  </si>
  <si>
    <t>Predios analizados en municipios de demanda agregada incluidos en la matriz</t>
  </si>
  <si>
    <t xml:space="preserve">Gestión: durante el periodo se llevó a cabo el comité estratégico de la ANT en el que en principio el 1 de junio se definió la contratación de 5 municipios del BM y 2 del BID para esta actividad, que en todo caso no permitiría lograr avance en meta por cuanto se suscribiría contrato hacia diciembre con el 15% del presupuesto previsto para esta actividad en los respectivos municipios, sin embargo, fue necesario repetir el comité el 21 de junio y en esta sesión no hubo acuerdo sobre los municipios a contratar en 2022 por lo que se deberá citar un nuevo comité para que se determine lo respectivo. 
Con el retraso en la contratación de IGAC del catastro para Sucre, San Onofre y Zambrano, la meta de este indicador deberá pasar a cero y la contratación se limitará a los municipios que se prioricen para contratar en 2022 y por ende se ajustaría el presupuesto 2022 al 15% necesario para la contratación de esta actividad para los municipios que se establezcan. </t>
  </si>
  <si>
    <t>Validar productos de enrutamiento en municipios focalizados para crédito</t>
  </si>
  <si>
    <t>Casos validados de enrutamiento incluidos en matriz</t>
  </si>
  <si>
    <t>Gestión: durante el periodo se llevó a cabo el comité estratégico de la ANT en el que se aprobó la eliminación de las contrataciones previstas para esta actividad dado que este año no se tendrán insumos para su ejecución. El presupuesto ajustado en esta actividad al igual que la meta pasaría a cero, excepto por lo ejecutado en temas de viáticos por la asistencia a mesas de campo.</t>
  </si>
  <si>
    <t>Resoluciones o memorandos elaborados en el que informe sobre inclusión/no inclusión al Registro de Sujetos de Ordenamiento-RESO</t>
  </si>
  <si>
    <t>Se han expedido 1.620 Resoluciones o memorandos elaborados en el que informe sobre inclusión/no inclusión al Registro de Sujetos de Ordenamiento-RESO</t>
  </si>
  <si>
    <t>INCUMPLIDA</t>
  </si>
  <si>
    <t>William Reina</t>
  </si>
  <si>
    <t>Efectuar seguimiento y monitoreo a servicio de registro de sujetos de Ordenamiento-Administrar y Gestionar el Proyecto en la ANT (Unidad de gestión)</t>
  </si>
  <si>
    <t>Informes de avance en la ejecución</t>
  </si>
  <si>
    <t xml:space="preserve">Gestión: durante el periodo se avanza en la preparación de ajustes a las herramientas de gestión del crédito dados los cambios generados. De acuerdo a la programación establecida en el Reglamento Operativo del Programa, el informe trimestral 2-2022 y el semestral 1-2022 se presentará en julio al DNP para su consolidación. </t>
  </si>
  <si>
    <t>Efectuar seguimiento y monitoreo  a servicio de registro de sujetos de Ordenamiento</t>
  </si>
  <si>
    <t>Informes de seguimiento y monitoreo a servicio de registro de sujetos de Ordenamiento</t>
  </si>
  <si>
    <t>Se reporta el informe de seguimiento y monitoreo del segundo trimestre correspondiente al producto de Servicios de Registro de Sujetos de Ordenamiento</t>
  </si>
  <si>
    <t xml:space="preserve">Documentos plan de ordenamiento social de la propiedad rural pre barrido predial masivo por municipio elaborado </t>
  </si>
  <si>
    <t>semestral</t>
  </si>
  <si>
    <t>Como avance de producto, ya se cuenta con los POSPR de Sardinata y Santander de Quilichao. Adicionalmente, estos ya fueron aprobados en la mesa de ordenamiento del 30 de junio</t>
  </si>
  <si>
    <t xml:space="preserve">Como avance de producto, fueron validados con las subdirecciones misionales el POSPR pre barrido los municipios de Sardinata y Santander de Quilichao
</t>
  </si>
  <si>
    <t>Documentos de POSPR Pos BPM por unidad de intervención de municipio elaborado</t>
  </si>
  <si>
    <t>A) Como avance de producto, se aportan dos (2) documentos POSPR consolidados correspondientes a las UIT Gaitán Rural Disperso y UIT Lindosa del municipio Rioblanco, Tolima. 
B) Como avance de gestión:
B.1. Se avanzó en la generación de información en relación a las UIT Maracaibo, La Uribe y Puerto Saldaña RD del municipio Rioblanco, Tolima. 
Soportes: B.1.A. Avance POSPR CONSOLIDADO MARACAIBO 290622; B.1.B. Avance POSPR CONSOLIDADO LA URIBE  290622; B.1.C. Avance POSPR CONSOLIDADO PUERTO SALDAÑA RD 290622
B.2. Es pertinente señalar que, en relación a Rioblanco, en atención al compromiso de llevar a cabo una mesa técnica para revisar y definir el tema del área urbana de Rioblanco,  se llevó a cabo dicha mesa el 09 de junio de 2022, en la cual se definió desde la coordinación del equipo de consolidación suspender la elaboración del POSPR de Santa Fe hasta tanto los equipos de validación y metodología de la SPO no aclaren el tema con las entidades pertinentes, conforme al compromiso asumido por dichos equipos en la reunión. Así mismo, en esta mesa se confirmó que se podía dar continuidad a las otras UIT programadas de Rioblanco.
Soportes: B.2. Grabación Mesa Técnica SPO_ situación Rioblanco - consolidación POSPR _20220609_151401
B.3.También se da alcance al documento POSPR consolidado de la UIT Quebradón del municipio de Rioblanco, reportado en el informe del mes de mayo, respecto al cual se realizaron ajustes en la sección de planeación y presupuesto en el mes de junio. Se vuelve a adjuntar con sus respectivos soportes y documento de observaciones.
Soportes: B.3. POSPR CONSOLIDADO QUEBRADÓN AJUSTE JUNIO"</t>
  </si>
  <si>
    <t>Predios levantados incluidos en matriz</t>
  </si>
  <si>
    <t>Gestión: durante el periodo se llevó a cabo el comité estratégico de la ANT en el que en principio el 1 de junio se definió la contratación de 5 municipios del BM y 2 del BID para esta actividad, que en todo caso no permitiría lograr avance en meta por cuanto se suscribiría contrato hacia diciembre, sin embargo, fue necesario repetir el comité el 21 de junio y en esta sesión no hubo acuerdo sobre los municipios a contratar en 2022 por lo que se deberá citar un nuevo comité para que se determine lo respectivo. 
De esta actividad con recursos BID se procederá a realizar un traslado de recursos de $1.570 millones a la DGJT para FAM en Tibaná y Jenesano (50% para FISO jurídico y 50% para Procedimiento único), por lo que aplica ajuste al proyecto de inversión.</t>
  </si>
  <si>
    <t>Preclasificar los casos en los municipios focalizados para crédito</t>
  </si>
  <si>
    <t>Casos preclasificados incluidos en matriz</t>
  </si>
  <si>
    <t>Como avance de gestión, se dio inicio a la prueba piloto en campo, se adelantaron mesas técnicas.  Justificación de incumplimiento de acuerdo con meta programada acumulada: El socio operador tuvo retrasos no contemplados en la contratación de profesionales a través de convocatoria abierta para iniciar operación, no obstante, en julio se inició operación en campo en los municipios de Guaranda, Ciénaga y Aracataca, de los cuales se reportará avances en el próximo reporte</t>
  </si>
  <si>
    <t>Predios con validación de la información catastral incluidos en matriz</t>
  </si>
  <si>
    <t xml:space="preserve">Como avance de producto, durante el presente periodo se avanzó en la validación de 2.133 predios distribuidos en una (1) entrega realizada por el socio PNTP, predios ubicados en el municipio de Ataco – Tolima localizado en la UIT El Paujil. Cabe anotar productos del ejercicio de validación no se aprobaron predios teniendo en cuenta que la Base de Datos Catastral (xtf) presenta errores en su estructuración, lo cual incide directamente en que los productos RTL y Planos no se aprueben. 
Por último es necesario indicar que se adelantaron actividades conjuntas con el PNTP para realizar las actividades de prevalidación conjuntas en el municipio de Ataco, garantizando el ajuste de productos jurídicos para los casos revisados.
Se adjunta como soporte matriz de los predios validados. Justificación de incumplimiento de acuerdo con meta programada acumulada: 
1) Retraso por parte de los socios estratégicos en las entregas de las Unidades de Intervención – UIT programadas, lo que incide en una menor cantidad de predios a validar por parte del Equipo de Validación.  
2) Retraso en el inicio de actividades de campo en los municipios de Pradera y Ciénaga lo cual incide en la no entrega de predios para validación durante el primer semestre. 
3) Devoluciones de UIT validadas a los socios estratégicos por no cumplimiento de estándares para la Gestión Catastral - GC y Ordenamiento Social de la Propiedad Rural - OSPR, lo anterior incide probablemente en que los tiempos destinados por los socios estratégicos en realizar los ajustes solicitados se pudieron emplear en consolidar UIT para entregar al Equipo de Validación. </t>
  </si>
  <si>
    <t>Predios consolidados en base de datos</t>
  </si>
  <si>
    <t xml:space="preserve">Como avance de producto, durante el presente periodo se consolidó en base de datos geográfica (xtf) 2.540 predios del municipio de Ataco (xtf)  localizados en el municipio de Ataco UIT El Paujil.
Se adjunta como soporte matriz con el enlace donde se encuentra almacenada la información de las bases de datos.
Justificación de incumplimiento de acuerdo con meta programada acumulada:  Están asociados directamente a la validación de Unidades de Intervención – UIT (Indicador 012) por parte del Equipo de Validación, al existir déficit en las entregas de UIT por parte de los socios estratégicos no se contarán con los insumos necesarios para realizar el reporte en los indicadores mencionados. </t>
  </si>
  <si>
    <t xml:space="preserve">Como avance de producto, durante el presente periodo se elaboró un (1) informe catastral de validación del municipio de Ataco, UIT El Paujil. Se adjunta como soporte el informe mencionado.
Como avance de gestión, cabe anotar que está en proceso el ajuste de las bases de datos catastrales (xtf) de los municipios de Rioblanco, Córdoba, Fonseca y San Juan, los cuales servirán de insumo para la generación de los informes mencionados.
Justificación de incumplimiento de acuerdo con meta programada acumulada: Están asociados directamente a la validación de Unidades de Intervención – UIT (Indicador 012) por parte del Equipo de Validación, al existir déficit en las entregas de UIT por parte de los socios estratégicos no se contarán con los insumos necesarios para realizar el reporte en los indicadores mencionados. 
</t>
  </si>
  <si>
    <t>Predios enrutados incluidos en matriz</t>
  </si>
  <si>
    <t xml:space="preserve">Como avance de producto, se reportan 1.222 predios enrutados localizados en los municipios de Córdoba - Bolívar (21), Fonseca – La Guajira (4), Rioblanco – Tolima (1090) y Valencia – Córdoba (107), los cuales corresponden a municipios que culminaron actividades de campo y que estaban pendientes de enrutamiento de los casos a las Subdirecciones misionales.
Como avance de gestión, durante el presente periodo fueron entregados por los socios 1.105 predios asociados a alguna ruta de atención para OSPR de acuerdo con la información incluida en el DTJ, los cuales están ubicados en el municipio de Ataco UIT El Paujil, sin embargo, productos del proceso de revisión los casos mencionados no fueron aprobados, lo que impide su enrutamiento.
Por último es necesario indicar que se están adelantando actividades conjuntas con el PNTP para realizar las actividades de prevalidación conjuntas en los municipios de Ataco, San Jacinto y Fuente de Oro; así como en el municipio de Pradera (socio FAO) con el objetivo de garantizar que los productos entregados por el socio / operador sean validados, enrutados y consolidados en la base de datos geográfica.
Justificación de incumplimiento de acuerdo con meta programada acumulada: Están asociados directamente a la validación de Unidades de Intervención – UIT (Indicador 012) por parte del Equipo de Validación, al existir déficit en las entregas de UIT por parte de los socios estratégicos no se contarán con los insumos necesarios para realizar el reporte en los indicadores mencionados. </t>
  </si>
  <si>
    <t>Validar los insumos cartográficos básicos para la gestión catastral</t>
  </si>
  <si>
    <t>Informes de validación de insumos cartográficos básicos</t>
  </si>
  <si>
    <t xml:space="preserve">Como avance de gestión, durante el presente periodo está en proceso la validación de productos cartográficos (MDT, Ortoimágen y Base de datos cartográfica) a escala 1:5.000 del municipio de El Carmen de Bolívar – Bolívar. Sin embargo, la mencionada revisión no se ha culminado por lo tanto no se reporta dicha actividad para el presente periodo. 
Justificación de incumplimiento de acuerdo con meta programada acumulada: 1) Está en proceso de validación de productos cartográficos del municipio de El Carmen de Bolívar, sin embargo, se requiere ajustes por parte del productor, lo que implica que el resultado de la validación se reportará una vez se subsanen los hallazgos reportados en el Informe de Validación, motivo por el cual no se realiza el reporte de este producto para el presente periodo. 
2) Está en proceso de validación de productos cartográficos del Santander de Quilichao, resultado que se reportará en el mes de julio una vez se culminé con dicho proceso. </t>
  </si>
  <si>
    <t>Efectuar seguimiento a metas, apoyo a la supervisión, gestiones administrativas, articulación institucional, y resultados e informes de seguridad y contexto, durante implementación de POSPR.</t>
  </si>
  <si>
    <t>Informes de seguimiento a metas, apoyo a la supervisión, gestiones administrativas, articulación institucional, y resultados e informes de seguridad y contexto, durante implementación de POSPR</t>
  </si>
  <si>
    <t xml:space="preserve">Como avance de producto, se elaboró documento final del informe que recopila la información del mes de mayo con todos los reportes generados por los equipos de la SPO, dicho informe contiene el seguimiento, financiero, administrativo, operativo, seguridad y contexto y articulación institucional. </t>
  </si>
  <si>
    <t>Generar informes de supervisión de los convenios con socios estratégicos para la implementación de los POSPR</t>
  </si>
  <si>
    <t>Informes de supervisión de los convenios con socios estratégicos para la implementación de los POSPR</t>
  </si>
  <si>
    <t>Como avance de gestión del mes, nos encontramos en proceso de recopilación de la información necesaria para poder elaborar y finalizar los informes de supervisión del mes de Junio de los convenios FAO 1410 y PNUD 951.</t>
  </si>
  <si>
    <t>Generar actas de los comités técnicos operativos de cada convenio en el marco de la implementación del OSPR</t>
  </si>
  <si>
    <t>Actas comités técnicos operativos de cada convenio en el marco de la implementación del OSPR</t>
  </si>
  <si>
    <t>Como avance de gestión, durante el mes de Junio se realizaron los siguientes comités Operativos:  USAID:  16 de Junio; PNUD:  24 de Junio. Estas actas se encuentran en proceso de elaboración.</t>
  </si>
  <si>
    <t>Generar actas financieras de seguimiento a la ejecución de recursos de los convenios con socios estratégicos para la implementación de los POSPR</t>
  </si>
  <si>
    <t>Actas financieras de seguimiento a la ejecución de recursos de los convenios con socios estratégicos para la implementación de los POSPR</t>
  </si>
  <si>
    <t>Como avance de gestión, como cumplimiento a las actividades del mes de Junio, se llevaron a cabo la mesa financiera de PNUD el día 28 de Junio y su respectiva acta se encuentra en proceso de elaboración.</t>
  </si>
  <si>
    <t>Como avance de gestión, el informe trimestral se encuentra en elaboración, actualmente se esta recopilando la información necesaria para consolidar y registrar el mes de Junio.</t>
  </si>
  <si>
    <t xml:space="preserve">Informes de seguimiento y monitoreo  la ruta de OSPR-implementación de POSPR: sobre financiera, operativa, jurídica (resoluciones, derechos de petición, circulares), contractual, lineamientos, articulación interinstitucional, planeación </t>
  </si>
  <si>
    <t>Como avance de gestión, el informe trimestral se encuentra en elaboración y será presentado de acuerdo a la programación.</t>
  </si>
  <si>
    <t>Realizar la coordinación técnica del Proyecto articulando las diferentes áreas de la ANT y el cumplimiento de las salvaguardas</t>
  </si>
  <si>
    <t>Analizar información estratégica en materia de tierras</t>
  </si>
  <si>
    <t>Como avance de documentos de análisis en materia de tierras elaborados, se cuenta con el siguiente (1) producto:
*A partir de la información remitida por la Oficina de Planeación, se realizó una presentación ejecutiva que muestra los avances de la gestión de la ANT del gobierno actual a fecha de corte 31 de mayo de 2022. Esta información se encuentra cargada en la pagina web del OTR en el siguiente link: https://otr.ant.gov.co/OTR/Observatorio/VisorGeneral
Como avance de gestión:
*Se remite base de datos de consulta de municipios de la Dirección de Ordenamiento que permite visualizar aquellos municipios  que cuentan con focalización, priorización, traslado de expedientes, resolución de aprobación POSPR, Plan de ordenamiento formulado,  resolución de suspensión o desprogramación y  financiación, numero de hectáreas levantadas y número de predios levantados actualizada a fecha de corte 31 de mayo de 2022.</t>
  </si>
  <si>
    <t>Elaborar los documentos de investigación</t>
  </si>
  <si>
    <t>Como avance de producto, se remite documento titulado: Análisis descriptivo de la implementación de los Planes de Ordenamiento Social de la Propiedad Rural y su relación con el desarrollo productivo y mejoramiento de las condiciones de vida de los habitantes de la región de La Mojana. Dicho documento se encuentra al 100% y fue remitido al Director de Ordenamiento para su revisión y aprobación.
Como avance de gestión, se comenzó la elaboración de dos documentos que serán elaborados con el apoyo de los equipos de Formulación y Consolidación de POSPR :
1. Análisis de las dinámicas de la propiedad rural a partir de los resultados obtenidos en el proceso de consolidación de POSPR para el municipio de El Guamo: una mirada desde la distribución y el género.
2. Utilidad de los POSPR operativos como insumo estratégico para la actualización de los Planes de Ordenamiento Territorial.</t>
  </si>
  <si>
    <t>Como avance de producto, se entrega del Documento "DOCUMENTACIÓN DE LOS PROCESOS DE ASEGURAMIENTO DE LA CALIDAD Y VALIDACIÓN INTERNA DE PRODUCTOS CATASTRALES Y DE ORDENAMIENTO"" Identificación de lecciones aprendidas y buenas prácticas Municipio San Jacinto (Bolívar)"</t>
  </si>
  <si>
    <t xml:space="preserve">Como avance de producto, finalizó el desarrollo de la base API del municipio de Aracataca y se puso a disposición del socio estratégico PNUD el 23 de junio de 2022. Anexo: API Aracataca. 
Como avance de gestión, se encuentra ejecutado en el ambiente de producción el geoproceso correspondiente al municipio de El Carmen de Bolívar. 
Justificación de incumplimiento de acuerdo con meta programada acumulada: Con respecto a los retrasos en las entregas se debe a que el equipo de la Subdirección de Sistemas encargado de la generación API, ha tenido numerosas rotaciones de profesionales y también son responsables de funciones adicionales aparte de esta; adicionalmente, en fase de cargue API fue necesario reversar el proceso dado que los insumos de IGAC llegaron con otro tipo de archivo y el programa actualmente no realiza la validación bajo este formato, fue necesario ajustar la ETL correspondiente y presentar dicho ajuste al comité de cambios.
</t>
  </si>
  <si>
    <t>Como avance de producto, se realizaron las siguientes mesas técnicas:
1. Mesa Técnica Social SPO - FAO (Pradera) 14/06/2022
2. Mesa Técnica Social PNTP – PNUD (Aracataca Ciénaga y Guaranda) 14/06/2022
3. Sesión de capacitación equipos municipales de Aracataca, Ciénaga y Guaranda: ¿Qué es el OSPR? ¿Cuál es la ruta metodológica de los POSPR?, Determinantes del OSPR, Avanzada social, Lineamientos sociales, formularios, componente étnico, alistamiento API, visita a predio. 14/06/2022
4. Sesión de capacitación equipos municipales de Aracataca, Ciénaga y Guaranda: Caracterización predial, formularios, visita a predio. 15/06/2022
5. Sesión de capacitación equipos municipales de Aracataca, Ciénaga y Guaranda: Validación de productos catastrales y jurídicos. 16/06/2022. 
6. Mesa Técnica Social SPO - PNTP San Jacinto y Cáceres (16/06/2022) 
7. Mesa Técnica Social SPO - PNTP Ataco (10/06/2022) 
8.	Mesa Técnica Social SPO - PNTP Puerto Lleras y Fuentedeoro (10/06/2022) 
9. Capacitación Aplicativo DTJ-20220613 PNTP
10. Capacitación Aplicativo DTJ-20220614 PNTP - FAO</t>
  </si>
  <si>
    <t>INICADOR SATISFACTORIO</t>
  </si>
  <si>
    <t>Documentos de respuesta a inquietudes de socios</t>
  </si>
  <si>
    <t>Se atendió los siguientes requerimientos que elevaron socios estratégicos: 
1. PNTP_FSR-0268-SPO 03062022
2. PNTP_FSR-0286-SPO 07062022
3. REQUERIMIENTO FSR-0270-SPO 07062022
4. PNTP_FSR-0284-SPO 16062022
5. FAO_FSR-0294-SPO 22062022
6. Abordaje caso Palmariari - Puerto Lleras 16062022
7. FAO_FSR-0305-SPO 24062022
8. PNTP_FSR-0314-SPO 29062022</t>
  </si>
  <si>
    <t>Realizar acopio de la información y bases de datos para la verificación documental de los predios informales encontrados</t>
  </si>
  <si>
    <t>Matriz consolidada de verificación documental del proceso</t>
  </si>
  <si>
    <t>Durante el mes de junio no se realizaron tareas de cargues de soportes documentales en el SIT, toda vez que se requiere dar tratamiento a los expedientes en soporte papel de casos de atención de la ANT correspondientes a los municipios de Rioblanco y Planadas, puesto que su conformación y entrega no fue realizada adecuadamente por el socio OIM, dando esto como resultado la necesidad de realizar búsqueda y conformación de expedientes, así como preparación para entrega a misionales. En el mes de junio se logró un avance de búsqueda y unificación de documentos para 369 expedientes del municipio de Planadas y se lograron preparar para entrega a la Subdirección de Acceso a Tierras en Zonas Focalizadas 775 expedientes correspondientes a la serie de titulación de baldíos a personas naturales o jurídicas en zonas focalizadas. Así las cosas, frente a la meta establecida, se continua con el acumulado de 13036 expedientes con soportes cargados al SIT de los 13776 expedientes con FISO (cifra acumulada), según datos suministrados por el equipo de validación.</t>
  </si>
  <si>
    <t xml:space="preserve">Como avance de gestión, se prepara y organiza los espacios de la segunda socialización de actualización programados para el mes de julio de 2022. </t>
  </si>
  <si>
    <t>"Como avance de producto, se realizo la siguiente socialización:
*Socialización ""Lineamientos sobre las determinantes del Ordenamiento Social de la Propiedad Rural: restricciones y condicionantes"". 
  Fecha: 26/05/2022
  Participantes: 63 funcionarios y contratistas de la DGOSP y SPO. 
  Descripción: 
  Este espacio de formación trató seis temas: i)Definición de los conceptos de: determinante, restricción y condicionante para el OSPR; ii)Orientaciones sobre los determinantes (ambiental, de riesgo y sectorial); iii)Aspectos Normativos; iv)Consideraciones sobre pueblos y comunidades étnicas; v)Afectación a escala predial y Rutas jurídicas; vi)Herramientas que acompañan el documento. Finalmente se socializó el micrositio: http://apps.ant.gov.co/BARRIDO_PREDIAL/#  y se respondieron preguntas.
Anexo: 
Carpeta sesión de socialización. "</t>
  </si>
  <si>
    <t>Subdirección Sistemas de Información de Tierras</t>
  </si>
  <si>
    <t>Duberly Murillo</t>
  </si>
  <si>
    <t>Documentar ejercicios de arquitectura empresarial conforme a los dominios a intervenir y al alcance del mismo</t>
  </si>
  <si>
    <t>Como avance de gestión, durante el mes de junio se avanzó en la documentación de los dominios de Arquitectura de TI, con mayor énfasis en el dominio de Uso y Apropiación para complementar la estructuración del Modelo de Arquitectura de TI. Adicionalmente se trabajaron temas de otros dominios como Seguridad, Información -Interoperabilidad, el resumen de los contenidos antes mencionados están en el informe: Informe Indicador 32 Junio, y las evidencias en la carpeta respectiva.</t>
  </si>
  <si>
    <t>Realizar la actualización del PETI de acuerdo con las nuevas estrategias e iniciativas</t>
  </si>
  <si>
    <t>PETI actualizado</t>
  </si>
  <si>
    <t>En el mes de abril se dio cumplimiento a esta meta con la entrega del PETI actualizado</t>
  </si>
  <si>
    <t>Implementar y hacer seguimiento a los servicios de mesa de ayuda para atender los incidentes técnicos de hardware y software (nivel 1 y 2)</t>
  </si>
  <si>
    <t>Como avance de gestión, se adjuntan informes en el cual se reflejan los resultados y el análisis de la gestión de los servicios para los periodos del 19 al 31 de mayo y 01 al 30 de junio de 2022. Estos documentos contienen el consolidado de los casos gestionados en la mesa de servicios y soporte en sitio, brindado a los funcionarios de la agencia Nacional de Tierras en el periodo. Anexos: Informe Mesa de Ayuda 19 al 31 de Mayo, Informe Mesa de Ayuda 01 al 30 de Junio.pdf</t>
  </si>
  <si>
    <t>Garantizar los servicios de nube pública para la Agencia Nacional de Tierras</t>
  </si>
  <si>
    <t>Suscripción de créditos de Azure</t>
  </si>
  <si>
    <t>Como avance de gestión, se dio aprobación del proceso por el Banco Mundial (No objeción), publicación RFI 132051, respuesta a observaciones proponentes, publicación RFQ 4138</t>
  </si>
  <si>
    <t>Garantizar y hacer seguimiento a los canales de internet y los canales MPLS de la ANT y sus UGT´s</t>
  </si>
  <si>
    <t>Informes de estado y seguimiento elaborado</t>
  </si>
  <si>
    <t>Como avance de gestión, se anexa el informe de junio que da cuenta de la gestión de servicios en donde se encuentra la información relacionada con disponibilidad del servicio, tratamiento de incidentes y solicitudes. Ver anexo: Informe Canales de Internet Junio</t>
  </si>
  <si>
    <t>Realizar soporte y mantenimiento al portal ANT</t>
  </si>
  <si>
    <t>Como avance de producto:
* Se adjunta el informe de seguimiento para el soporte realizado al portal Ant (Sistema de Información CAS) en junio en el cual se  evidencian 51 casos solucionados, mayo  con 52 casos solucionados y abril 42 casos solucionados
* Respecto al proceso de publicación de documentos en el portal ANT se adjuntan los reportes de junio con 4058 casos gestionados, mayo con 2326 casos gestionados y abril con 2511 casos gestionados</t>
  </si>
  <si>
    <t>Realizar soporte y mantenimiento a los sistemas de información de la ANT</t>
  </si>
  <si>
    <t>Como avance de producto, se anexa el informe de gestión en el cual se reporta la atención de 230 casos de aranda durante el periodo de junio, 322 casos en el periodo de mayo y 241 casos en el periodo de abril relacionados con el soporte y mantenimiento desde la SSIT. Se anexa informe de soporte y mantenimiento de los sistemas de información de apoyo. Ver anexos: Casos CAS SSIT 202206.xlsx, Casos CAS SSIT 202205.xlsx y Casos CAS SSIT 202204.xlsx</t>
  </si>
  <si>
    <t>Soporte licencias renovadas</t>
  </si>
  <si>
    <t>En el mes de junio se realizó la renovación de 2284 licencias de productos de Microsoft</t>
  </si>
  <si>
    <t>Formular y ejecutar la fase 3 de 3 de las actividades del plan de fortalecimiento del sistema de información misional</t>
  </si>
  <si>
    <t>En el mes de marzo se dio cumplimiento a esta meta con la entrega del plan de fortalecimiento formulado</t>
  </si>
  <si>
    <t>Informes de seguimiento a la ejecución del plan</t>
  </si>
  <si>
    <t>Como avance de gestión, los registros del DevOps con fecha de creación entre el 1 de enero y el 30 de junio de 2022 son la base para calcular este indicador. Se continúa con la ejecución del Plan de fortalecimiento del sistema de información misional con un avance del 32% en BPM  y con un avance del 53% en SIT a corte de junio. Anexo: TFS Status 202206 Ind_41 y IND 41 Fortalecimiento BPM 202206</t>
  </si>
  <si>
    <t>En el mes de enero se dio cumplimiento a esta meta con la firma del contrato ANT-CDPS-1152-2022. En el reporte de dicho mes se adjuntó la evidencia</t>
  </si>
  <si>
    <t>Informes de seguimiento elaborado</t>
  </si>
  <si>
    <t>Durante el mes de junio,  se finalizaron las siguientes actividades por parte de la fábrica de software: Sprint 3 de Notificaciones y comunicaciones con el objetivo de realizar la aprobación 19 HU, estimación 1.1 y 1.2; Sprint 4 Validación documental   conformado por las pruebas de la ANT de las historias de usuario 5.1,2.2 y 3.2 y la construcción de las historias de usuario 2.9,5.3,6.1. Adicional se finaliza Sprint 3 Geoespacial 3.1.5 Publicación de optimización como servicio de geoproceso.
Por otro lado, se da inicio a los siguientes sprint:  Sprint 4 construcción HU ITJ 1.3 DPAP/ Análisis procedimiento único recursos por Work flow, Sprint 5 Validación documental  construcción y pruebas ASW 2.6,2.7,12.3, el control cambio Validación Documental historia de usuario 1.1 y pruebas de aceptación ANT 5.1,2.6,2.7</t>
  </si>
  <si>
    <t>si</t>
  </si>
  <si>
    <t>Brindar servicios especializados de gestión de proyectos de TI</t>
  </si>
  <si>
    <t>Como avance de producto, durante el mes de junio se actualizaron el plan de riesgos, plan de calidad, control de cambios, formulario de seguimiento y Lecciones aprendidas del Plan de Proyecto. Adicional se realizó la actualización  del cronograma del proyecto para la gestión de la fábrica de software incluyendo: Sprint 4 construcción HU ITJ 1.3 DPAP/ Análisis procedimiento único recursos por Work flow y Sprint 5 Validación documental  construcción y pruebas ASW 2.6,2.7,12.3,contro cambio VD 1.1 y pruebas de aceptación ANT 5.1,2.6,2.7.
Se realizaron reuniones de la fábrica de software en conjunto con la ANT, para revisión de alcance, pruebas Integrales de DTJ, aclaraciones de inquietudes,  y definiciones técnicas necesarias para avanzar con los desarrollos en curso, adicional se realizan sesiones para ejecutar seguimiento, validaciones de productos entregados y aceptación por parte del equipo de calidad para posteriormente pasarlos a producción como son:  sesiones de pruebas integrales del desarrollo de DTJ que hacen parte del hito 1 definido por la SPO para salir a producción, del frente de procedimiento único - bandeja RESO, del Reporte RESO y Titulación conjunta; reuniones cuyo objetivo fue garantizar la calidad de los desarrollos entregados por la fábrica de software.
Se realizaron las reuniones de  planning de: sprint 5 de validación documental correspondiente a la construcción y pruebas ASW de las historias de usuario 2.6,2.7,12.3, control de cambio de la historia de usuario 1.1 y pruebas de aceptación de la ANT de las historias de usuario 5.1,2.6,2.7; adicional el del sprint 4 de la construcción HU ITJ 1.3 DPAP y del Análisis procedimiento único recursos por Workflow.  Adicional se realizaron los review de: Sprint 3 de Notificaciones y comunicaciones con el objetivo de realizar la aprobación 19 HU, estimación 1.1 y 1.2; Sprint 4 Validación documental   conformado por las pruebas de la ANT de las historias de usuario 5.1,2.2 y 3.2 y la construcción de las historias de usuario 2.9,5.3,6.1. ; todo esto como parte del cumplimiento de la metodología scrum,  en cuyas reuniones asisten los recursos de fábrica y  los integrantes de la SSIT.
Se realizaron las revisiones de tres  perfiles enviados por la fábrica para la correspondiente evaluación de experiencia y documentación,  de los cuales fue aprobado uno; se solicita al área de infraestructura, la creación de los accesos y usuarios para que pueda ingresar a las herramientas de la ANT. Se gestiona la evaluación al interior de la ANT, de  las estimaciones enviadas por la fábrica de software, como parte de las actividades a realizar.
Se realizaron al interior de la ANT, el seguimiento de las actividades que hacen parte del fortalecimiento tecnológico de la Agencia, reuniones de Plan de trabajo modulo transversal registro de resoluciones y Definición de recursos para el módulo transversal de resoluciones y reportes Sinergia; con el fin de  tomar las acciones requeridas para el desarrollo de las actividades.
En este periodo se realizan reuniones de seguimiento con la Fábrica de Software, en donde se evalúa entre otros el cumplimiento del alcance, costos del mes, tiempo empleado en los requerimientos, ANS, calidad y  riesgos de los mismos.</t>
  </si>
  <si>
    <t>Formular y ejecutar actividades de la fase 3 de 3 del plan de actualización de los sistemas de información</t>
  </si>
  <si>
    <t xml:space="preserve"> Plan de actualización formulado</t>
  </si>
  <si>
    <t>En el mes de marzo se dio cumplimiento a esta meta con la entrega del plan de actualización  formulado</t>
  </si>
  <si>
    <t>Como avance de gestión, se continúa con la ejecución del Plan de actualización de los sistemas de información con un avance del 62% en BPM y un avance del 65% en SIT a corte de junio 2022. Anexo: TFS Status 202206 Ind_46 y IND 46 Actualización BPM 202206</t>
  </si>
  <si>
    <t>Servicio de Implementación Sistemas de Gestión</t>
  </si>
  <si>
    <t>Revisar y analizar PQRSD</t>
  </si>
  <si>
    <t>Proyecciones de respuesta a derechos de petición formulados por los ciudadanos en virtud del RESO</t>
  </si>
  <si>
    <t>Se realizaron 1.545 proyecciones de respuesta a derechos de petición formulados por los ciudadanos en virtud del RESO</t>
  </si>
  <si>
    <t>Revisar y analizar notificaciones, expedientes finalizados en SIT, Oficios de citaciones o notificaciones efectivas de actos administrativos de inclusión, no inclusión, desistimientos, recursos de reposición o cualquier resolución que se expida dentro del procedimiento de consolidación del Registro de Sujetos de Ordenamiento - RESO</t>
  </si>
  <si>
    <t>Notificaciones, expedientes, oficios y actos administrativos incluidos en matriz</t>
  </si>
  <si>
    <t>Debido a la disponibilidad del personal contratado para realizar esta actividad o meta, se contempla realizar un ajuste de esta meta, propuesta que fue enviada a la Oficina de Planeación por medio del memorando radicado en Orfeo 20222200084003</t>
  </si>
  <si>
    <t>Revisión y análisis de documentos aportados por el ciudadano para determinar el programa para el cual se está solicitando la inclusión al Registro de Sujetos de Ordenamiento-RESO</t>
  </si>
  <si>
    <t>Se realizaron 642 resoluciones o memorandos elaborados en el que informe sobre inclusión/no inclusión al Registro de Sujetos de Ordenamiento-RESO</t>
  </si>
  <si>
    <t>RETRASADO</t>
  </si>
  <si>
    <t>Subdirección de Asuntos Étnicos</t>
  </si>
  <si>
    <t xml:space="preserve">Myriam Andrea Calderón </t>
  </si>
  <si>
    <t>Implementación del programa de formalización de tierras y fomento al desarrollo rural para comunidades indígenas a nivel nacional</t>
  </si>
  <si>
    <t>Materializar los derechos territoriales de los pueblos y comunidades indígenas</t>
  </si>
  <si>
    <t>Ampliar el acceso a la tierra dirigida a los pueblos y comunidades indígenas</t>
  </si>
  <si>
    <t>Practicar visitas técnicas de levantamiento de información.</t>
  </si>
  <si>
    <t>Actas de visitas y/o socializaciones firmadas</t>
  </si>
  <si>
    <t>En junio como avance de meta se anexan 6  actas con el siguiente detalle:
1. Acta socialización cabildo Nasa La Esperanza 
2. Acta socialización Resguardo Indígena de Mocondino
3. Acta socialización Resguardo indígena Huitoto Huidimeni 
4. Acta de Socialización comunidad indígena Centorgua
5. Acta de socialización de la comunidad indígena Dachijoma
6 . Acta de socialización de comunidad indígena de San José</t>
  </si>
  <si>
    <t>De acuerdo a la informacion reprotada en el Sharepoint, se observa que en el mes  Junio la Subdirección de Asuntos Étnicos realiza 6 actas de socializaion discriminadas de la siguiente manera:  1. Acta socialización cabildo Nasa La Esperanza 
2. Acta socialización Resguardo Indígena de Mocondino
3. Acta socialización Resguardo indígena Huitoto Huidimeni 
4. Acta de Socialización comunidad indígena Centorgua
5. Acta de socialización de la comunidad indígena Dachijoma
6 . Acta de socialización de comunidad indígena de San José</t>
  </si>
  <si>
    <t xml:space="preserve">Realizar Estudios de factibilidad </t>
  </si>
  <si>
    <t>Estudios socioeconómicos, jurídicos, geográficos y de tenencia de tierras para la constitución elaborados.</t>
  </si>
  <si>
    <t>En junio como avance de meta se anexan 2 ESEJTT con el siguiente detalle:
RI La  Victoria:  Concepto favorable no. OFI2022-5666-DAI-2200 del 22 de marzo de  2022 en cual se requirio, asimismo, alcance con radicado OFI2022-11590-DAI-2200 del 2 de junio de 2022.
RI Rumiñawi: mediante oficio no. OFI2022-6786-DAI-2200 Ministerio del Interior del 1 de abril de 2021 se solicitó concepto previo aclaratorio para la Constitución del Resguardo Indígena Inga  Rumiñawi, Municipio de Piamonte, departamento del Cauca. respecto a personas  censadas en el  resguardo. Se tiene alcance de concepto favorable OFI2022-11588-DAI-2200 del 2 de  junio de 2022.
Como gestión sin avance de metas se informa lo siguiente:
San Gabriel: se encuentra en proceso de aclaraciones solicitadas por parte del Ministerio del Interior, para ser subasanadas y  remitir respuesta para emisión de concepto favorable.</t>
  </si>
  <si>
    <t xml:space="preserve">De acuerdo a la informacion reprotada en el Sharepoint, se observa que en el mes  Junio la Subdirección de Asuntos Étnicos realiza 2 ESEJTT con el siguiente detalle:
RI La  Victoria:  Concepto favorable no. OFI2022-5666-DAI-2200 del 22 de marzo de  2022 en cual se requirio, asimismo, alcance con radicado OFI2022-11590-DAI-2200 del 2 de junio de 2022.
RI Rumiñawi: mediante oficio no. OFI2022-6786-DAI-2200 Ministerio del Interior del 1 de abril de 2021 se solicitó concepto previo aclaratorio para la Constitución del Resguardo Indígena Inga  Rumiñawi, Municipio de Piamonte, departamento del Cauca. respecto a personas  censadas en el  resguardo. Se tiene alcance de concepto favorable OFI2022-11588-DAI-2200 del 2 de  junio de 2022.                                                                                                           </t>
  </si>
  <si>
    <t xml:space="preserve">Proyectar actos administrativos </t>
  </si>
  <si>
    <t>Acto administrativo que define solicitud.</t>
  </si>
  <si>
    <t>Se presentan como avance de meta los siguientes proyectos de acuerdo:
1. RI La  Victoria: Proyecto de Acuerdo por el cual se constituye el Resguardo Indígena La Victoria, de los pueblos indígenas Kawiyarí, Barasano, Tatuyo, Taiwano/Eduria, Tuyuca, Tucano, Cubeo, Desano, Siriano, Yurutí, Carapana, Piratapuyo, Wanano y Bara, sobre un (1) predio baldío de ocupación ancestral, localizado en jurisdicción del municipio de Solano, departamento de Caquetá y áreas no municipalizadas de La Victoria y Mirití Paraná, departamento del Amazonas.
2. RI Kurmado: Acuerdo por el cual se constituye el Resguardo Indígena Kurmadó- Marsella del pueblo Embera Chamí, sobre tres (3) predios de propiedad de la Agencia Nacional de Tierras, que hacen parte del Fondo de Tierras para la Reforma Rural Integral, ubicados en el municipio de Marsella, departamento de Risaralda.
3. RI Rumiñawi: Por el cual se constituye el Resguardo Indígena Rumiñawi, del pueblo Inga, sobre tres (3) predios baldíos de la Nación, ubicados en el municipio de Piamonte del departamento de Cauca.</t>
  </si>
  <si>
    <t xml:space="preserve">De acuerdo a la informacion reprotada en el Sharepoint, se observa que en el mes  Junio la Subdirección de Asuntos Étnicos realiza la proyeccion de 3 RI.  1. RI La  Victoria: 2. RI Kurmado: 3. RI Rumiñawi: las cuales se observa que no tiene numeracion, fecha ni  firma                                                                                                              se observó que se encuentra la actividad en el indicador retrasado que corresponde a una ejecución menor o igual al 41%  de avance de la actividad de acuerdo con el programador mensual. Es de aclarar que la actividad se encuentra en términos para su finalización diciembre 2022, Se sugiere fortalecer los monitores y seguimientos, con el propósito de garantizar cumplimiento de las actividades y metas programadas. </t>
  </si>
  <si>
    <t xml:space="preserve">Realizar la constitución de resguardos </t>
  </si>
  <si>
    <t>Acuerdos Registrados</t>
  </si>
  <si>
    <t>Como gestión, sin avance de meta se informa que se encuentran pendientes de registro, los siguientes acuerdos de constitución:
1. Guadualito. en revision de nota devolutiva
2. Inga de Colón: Registrado. pendiente reporte en SINERGIA 
3. El Dieciocho:  en revision de nota devolutiva
4. Intillagta: En correccion de registro, no se  tiene  respuesta por parte de la Oficina de  Instrumentos  Publicos del circulo registral de pitalito utima comunicacion remitida es el radicado no. 20225100521121  del 4 de mayo de 2022.</t>
  </si>
  <si>
    <t xml:space="preserve">De acuerdo a la informacion reprotada en el Sharepoint, se observa que en el mes  Junio la Subdirección de Asuntos Étnicos identifica  que se encuentran pendientes de registro, los siguientes acuerdos de constitución:
1. Guadualito. en revision de nota devolutiva
2. Inga de Colón: Registrado. pendiente reporte en SINERGIA 
3. El Dieciocho:  en revision de nota devolutiva
4. Intillagta: En correccion de registro, no se  tiene  respuesta por parte de la Oficina de  Instrumentos  Publicos del circulo registral de pitalito utima comunicacion remitida es el radicado no. 20225100521121  del 4 de mayo de 2022.                                          se observó que se encuentra la actividad en el indicador ALERTA que corresponde a una ejecución menor o igual al 50%  de avance de la actividad de acuerdo con el programador mensual. Es de aclarar que la actividad se encuentra en términos para su finalización diciembre 2021, Se sugiere fortalecer los monitores y seguimientos, con el propósito de garantizar cumplimiento de las actividades y metas programadas.  </t>
  </si>
  <si>
    <t>En junio como avance de meta se anexan siete (07) actas con el siguiente detalle:
1. Acta socialización  Resguardo  indigena Nuevo Horizonte
2. Acta de Socializacion de resguardo Indigena Peña la Alegria
3. Acta de  socialización Resguardo  Indigena Dokerazabi
4. Acta de socializacion de Unificado Chami
5. Acta de Socializacion de resguardo indigena San Agustin
6. Acta de socializacion resguardo Indigena Laguna Pejendino
7. Acta de socializacion RI Yarinal San Marcerlino, Ukumarikanki y  Santa Rosa de Sucumbios.</t>
  </si>
  <si>
    <t>De acuerdo a la informacion reprotada en el Sharepoint, se observa que en el mes  Junio la Subdirección de Asuntos Étnicos presenta 7 actas de socializacion detalladas de la siguiente manera. 1. Acta socialización  Resguardo  indigena Nuevo Horizonte
2. Acta de Socializacion de resguardo Indigena Peña la Alegria
3. Acta de  socialización Resguardo  Indigena Dokerazabi
4. Acta de socializacion de Unificado Chami
5. Acta de Socializacion de resguardo indigena San Agustin
6. Acta de socializacion resguardo Indigena Laguna Pejendino
7. Acta de socializacion RI Yarinal San Marcerlino, Ukumarikanki y  Santa Rosa de Sucumbios.</t>
  </si>
  <si>
    <t>Estudios socioeconómicos, jurídicos, geográficos y de tenencia de tierras para la ampliación elaborados</t>
  </si>
  <si>
    <t>1. RI Kankuamo: ESEJTT con viabilidad juridica mediante memorando no. 20221030180253 del 22 de junio de 2022
2. RI Caño Mochuelo: ESEJTT con viabilidad juridica mediante memorando no.20221030177673 del 18 de  junio de 2022
3. RI Mandiyaco: ESEJTT con viabilidad juridica mediante memorando no.20221030179083 del 21 de junio de 2022</t>
  </si>
  <si>
    <t xml:space="preserve">De acuerdo a la informacion reprotada en el Sharepoint, se observa que en el mes  Junio la Subdirección de Asuntos Étnicos  realizo Estudios socioeconómicos, jurídicos, geográficos y de tenencia de tierras para la ampliación elaborados discriminados de la siguiente manerta:  1. RI Kankuamo: ESEJTT con viabilidad juridica mediante memorando no. 20221030180253 del 22 de junio de 2022
2. RI Caño Mochuelo: ESEJTT con viabilidad juridica mediante memorando no.20221030177673 del 18 de  junio de 2022
3. RI Mandiyaco: ESEJTT con viabilidad juridica mediante memorando no.20221030179083 del 21 de junio de 2022                                   se observó que se encuentra la actividad en el indicador retrasado que corresponde a una ejecución menor o igual al 41%  de avance de la actividad de acuerdo con el programador mensual. Es de aclarar que la actividad se encuentra en términos para su finalización diciembre 2022, Se sugiere fortalecer los monitores y seguimientos, con el propósito de garantizar cumplimiento de las actividades y metas programadas. </t>
  </si>
  <si>
    <t>Proyectar actos administrativos</t>
  </si>
  <si>
    <t>1. RI Kankuamo:Por el cual se actualiza la cabida y linderos establecidos en la Resolución No. 012 del 10 de abril de 2003 expedida por el INCORA que constituyó el resguardo indígena Kankuamo, se sanea el resguardo indígena con tres (3) mejoras y se amplía por primera vez con una (1) mejora sobre predio baldío, cuatro (4) predios fiscales y diez (10) predios de propiedad del resguardo indígena, localizados en el municipio de Valledupar, departamento de Cesar
2. RI caño Mochuelo: Por el cual se amplía por primera vez el Resguardo Indígena Caño Mochuelo con tres (3) predios de propiedad de la Agencia Nacional de Tierras que hacen parte del Fondo de Tierras para la Reforma Rural Integral, ubicados en el municipio de Hato Corozal, departamento de Casanare
3. RI Mandiyaco: Por el cual se amplía por primera vez el resguardo indígena Mandiyaco del pueblo Inga, con dos (2) globos de terreno baldíos, localizados en el municipio de Santa Rosa, departamento del Cauca</t>
  </si>
  <si>
    <t>INDICADOR RESTRASADO</t>
  </si>
  <si>
    <t xml:space="preserve">Realizar la ampliación de resguardos </t>
  </si>
  <si>
    <t>1. RI Arhuaco de la Sierra: Acuerdo 210 del 20 de diciembre de 2021, registrado en 13  FMI 190-43899 El Paraíso, 190-42907 Miraflores – La Carolina , 190-31302 Villa Crucelfa, 190-56744 Risaralda, 190-47076 La Pelea, 190-20832 Puerto Bello, 190-198559 Globo 1, 190-198560 Globo 3, 190-198561 Globo 4, 190-198562 Globo 7, 190-198563 Globo 9 y 190-198564 Globo 11 y FMI 190-79051 "Nuevo Invento"  cuenta  con  una  extension territorial de 4779,0471 hectareas beneficiando a 1373 familias conformadas por 7431 personas.
2. RI  Domo Planas: Acuerdo 211 del 20 de  Diciembre de 2021 se amplía por primera vez el Resguardo Indígena Domo Planas con un (1) predio de propiedad de la Agencia Nacional de Tierras que hace parte del Fondo de Tierras para la Reforma Rural Integral, ubicado en el municipio de Puerto Gaitán, departamento del Meta, registrado con FMI 234-17570, cuenta con una extension 887,019 hectareas, benecificiando a 579 familias conformadas por 2346 personas</t>
  </si>
  <si>
    <t>De acuerdo a la informacion reprotada en el Sharepoint, se observa que en el mes  Junio la Subdirección de Asuntos Étnicos  realizo Ampliar el acceso a la tierra dirigida a los pueblos y comunidades indígenas Realizar la ampliación de resguardos mediante dos Acuerdos Registrados</t>
  </si>
  <si>
    <t>Dirección Asuntos Étnicos</t>
  </si>
  <si>
    <t>Juan Camilo Cabezas</t>
  </si>
  <si>
    <t>Realizar Estudios de factibilidad</t>
  </si>
  <si>
    <t>Estudios topográficos y jurídicos para la adquisición de mejoras elaborados</t>
  </si>
  <si>
    <t>Como avance del mes de junio se reporta el siguiente  estudio:
1. Estudio de titulos mejora LOTE EL PORVENIR FMI 222-13065</t>
  </si>
  <si>
    <t>Realizar Servicio de saneamiento de resguardos</t>
  </si>
  <si>
    <t>Actas de entrega material de las mejoras suscritas</t>
  </si>
  <si>
    <t>Como gestión, se informa que desde el día 8 de junio al 15 de junio, se tenia programada la  entrega de LAS PAILAS Y LAGUNA SECA / FMI: 076-15557 y CORNETO, CONTENTO Y MÉNDEZ 1 / FMI No. 076-22291 del Convenio del 26 de Julio de 2016,  dicha diligencia de recibo y entrega material, la cual no fue posible realizar por su proximidad a las elecciones presidenciales.</t>
  </si>
  <si>
    <t>La actividad se encuentra en terminos de ejecucion, Actas de entrega material de las mejoras suscritas se encuentran previstas para los meses de septiembre  a diciembre 2022.</t>
  </si>
  <si>
    <t>Estudios de caracterización ancestral y territorial de los territorios ocupados o poseídos ancestralmente elaborados</t>
  </si>
  <si>
    <t xml:space="preserve">Se presenta como avance  para el mes:
1. Estudio Socioeconómico y Levantamiento Topográfico de la solicitud del procedimiento de protección de la posesión y/o ocupación de territorios ancestrales y/o tradicionales  de la comunidad Indigena de Yanacona Santamarta  ubicada en el Municipio de Santa Rosa, Departamento del Cauca. </t>
  </si>
  <si>
    <t>Se proyecta Por la cual se decide sobre el reconocimiento y la protección provisional de la posesión del territorio ancestral y/o tradicional de la comunidad indígena Jai Dukama del pueblo Embera-Katio, ubicada en el municipio de Ituango, departamento de Antioquia</t>
  </si>
  <si>
    <t xml:space="preserve">De acuerdo a la informacion reprotada en el Sharepoint, se observa que al mes  Junio la Subdirección de Asuntos Étnicos emitio la  RESOLUCIÓN No.*20225100110896*con Fecha2022-05-17 </t>
  </si>
  <si>
    <t>Realizar la caracterización de los territorios ocupados o poseídos ancestralmente</t>
  </si>
  <si>
    <t>Resolución provisional  de protección de territorios  ancestrales realizados</t>
  </si>
  <si>
    <t>Se proyecta  Por la cual se decide sobre el reconocimiento y la protección provisional de la posesión del territorio ancestral y/o tradicional de la comunidad indígena Jai Dukama del pueblo Embera-Katio, ubicada en el municipio de Ituango, departamento de Antioquia</t>
  </si>
  <si>
    <t>La actividad se encuentra en terminos de ejecucion, Actas de entrega material de las mejoras suscritas se encuentran previstas para los meses de noviembre  a diciembre 2022.</t>
  </si>
  <si>
    <t>Practicar visitas técnicas topográficas y agronómicas</t>
  </si>
  <si>
    <t>Informes técnicos, topográficos y agronómicos</t>
  </si>
  <si>
    <t>Como avance se entregaron en forma definitiva los siguientes informes:
1. Predio LOTE EN CHONTADURO FMI-132-19353  Informe agronómico.
2. Predio TIERRA BLANCA, FMI 134-15252 Informe agronómico.
3.Predio LA PALMITA FMI 475-17817 Informe agronómico.
4.Predio LA PALMITA FMI 475-17477 Informe agronómico.
5. Predio Predio LA PALMITA FMI 475-19148 Informe agronómico.
6. Predio LA TRINIDAD FMI 370-313138 Informe agronómico.
7.Predio  EL SENO FMI 120-48649   Informe agronómico.
8.Predfio LA FLORIDA FMI  370-625245 Informe agronómico.
9.Predfio LA IBERIA FMI  370-85707 Informe agronómico.
10.Predfio  LA QUEBRADA  FMI 308-2814 Informe agronómico.
11.Predfio   LOS CACAOS  FMI 308-7988 Informe agronómico.
12.Predfio  LA ESPERANZA  FMI 308-5404 Informe agronómico.
13.Predio LA PALMITA FMI 475-19148 Informe topográfico.
14.Predio LA PALMITA FMI 475-17817 Informe topográfico.
15.Predfio LA OCULTA LA LINDA FMI 103-7982 Informe topográfico.
16.Predfio  LOS LIRIOS  FMI 222-5088 Informe topográfico..
17.Predfio LAS DOS AGUAS FMI 360-3020  Informe topográfico.
18.Mejora  LA ESTRELLA FMI 222-14534  Informe topográfico.
19.Predfio  EL PORVENIR FMI 222-19035 Informe topográfico.</t>
  </si>
  <si>
    <t>De acuerdo a la informacion reprotada en el Sharepoint, se observa que al mes  Junio la Subdirección de Asuntos Étnicos realizo 19 Informes técnicos, topográficos y agronómicos de la siguiente manera 1. Predio LOTE EN CHONTADURO FMI-132-19353  Informe agronómico.
2. Predio TIERRA BLANCA, FMI 134-15252 Informe agronómico.
3.Predio LA PALMITA FMI 475-17817 Informe agronómico.
4.Predio LA PALMITA FMI 475-17477 Informe agronómico.
5. Predio Predio LA PALMITA FMI 475-19148 Informe agronómico.
6. Predio LA TRINIDAD FMI 370-313138 Informe agronómico.
7.Predio  EL SENO FMI 120-48649   Informe agronómico.
8.Predfio LA FLORIDA FMI  370-625245 Informe agronómico.
9.Predfio LA IBERIA FMI  370-85707 Informe agronómico.
10.Predfio  LA QUEBRADA  FMI 308-2814 Informe agronómico.
11.Predfio   LOS CACAOS  FMI 308-7988 Informe agronómico.
12.Predfio  LA ESPERANZA  FMI 308-5404 Informe agronómico.
13.Predio LA PALMITA FMI 475-19148 Informe topográfico.
14.Predio LA PALMITA FMI 475-17817 Informe topográfico.
15.Predfio LA OCULTA LA LINDA FMI 103-7982 Informe topográfico.
16.Predfio  LOS LIRIOS  FMI 222-5088 Informe topográfico..
17.Predfio LAS DOS AGUAS FMI 360-3020  Informe topográfico.
18.Mejora  LA ESTRELLA FMI 222-14534  Informe topográfico.
19.Predfio  EL PORVENIR FMI 222-19035 Informe topográfico.</t>
  </si>
  <si>
    <t>Estudios jurídicos, topográficos, agronómicos y de necesidad de la tierra para adquisición de tierras o mejoras elaborados</t>
  </si>
  <si>
    <t>Como avance del mes de abril se reportan los siguientes  estudios
1.Estudio de titulos predio LA CUMBRE-FMI 134-3993
2.Estudio de titulos predio FILADELFIA-FMI 132-907
3. Estudio de titulos predio LOS OLIVOS-FMI 120-3409
4. Estudio de titulos predio  LOTE CHUPADERO-FMI 120-63156
5.Estudio de titulos predio PARAISO-FMI 204-18255
6.Estudio de titulos predio PARCELA 2 EL CARMEN-FMI 132-19941
7.Estudio de titulos  predio LOTE DE TERRENO-FMI 132-38648
8.Estudio de titulos predio LOTE DE TERRENO-FMI 132-38458
9.Estudio de titulos predio LOTE DE TERRENO-FMI 132-38647
10.Estudio de titulos predio  LOTE-FMI 132-51677
11.Estudio de titulos predio MONDOMITO-FMI 132-22188
12.Estudio de titulos complementario predio BURANGO EL 5 - FMI 134-236 
13.Estudio de titulos complementario predio TIERRA BLANCA - FMI 134-15252
14.Estudio de titulos complementario predio LOTE - FMI 134-11828
15.Estudio de titulos predio EL CIRUELO FMI 360-29379
16.Estudio de titulos predio EL PORVENIR FMI 420-103531
17.Estudio de titulos predio EL POIRA FMI 368-16712
18.Estudio de titulos predio MONTEBELLO FMI 234 17090
19. Estudio de titulos predio EL PORVENIR 442- 10448
20.Estudio de titulos predio EL PROGRESO FMI 410-63976  
21.Estudio de titulos predio BREGADERO FMI 442-63673
22. Estudio de titulos predio EL ENCANTO FMI 410-65159
23. Estudio de titulos predio  LOTE RURAL 1 FMI 440-56195 
24.Estudio de titulos predio LA PALESTINA FMI 410-64094 
25.Estudio de titulos predio HACIENDA SAN RAFAEL FMI FMI 234-19400
26.Estudio de titulos predio LA ESTRELLA FMI 225-5738
27.Estudio de titulos predio LA ESMERALDA FMI 225-3638
28.Estudio de titulos predio BOCAINA FMI 210-2142
29.Estudio de titulos predio LA EXPERIENCIA FMI 225-4902
30.Estudio de necesidad predio CHONTADURO FMI 132-19353
31.Estudio de necesidad predio LAS MARGARITAS FMI 373-103982
32.Estudio de necesidad predio LA ARGELIA FMI 204-8267
33.Estudio de necesidad predio EL HORIZONTE FMI 292-1490
34.Estudio de necesidad predio SAN ANTONIO FMI 204-33855
35.Estudio de necesidad predios LA IBERIA FMI 370-85707, LA FLORIDA FMI 370-625245 y LA TRINIDAD FMI 370-313138</t>
  </si>
  <si>
    <t>Realizar Solicitudes de avalúos comerciales por parte de la DAE</t>
  </si>
  <si>
    <t>Avalúos comerciales solicitados</t>
  </si>
  <si>
    <t>No se reportan solicitudes de avalúo durante el mes de JUNIO</t>
  </si>
  <si>
    <t>Realizar Presentación de Ofertas de Compra</t>
  </si>
  <si>
    <t>Ofertas de compra presentadas</t>
  </si>
  <si>
    <t>Como avance se reportan las  ofertas de compra de los siguientes predios
1. SAN CAYETANO FMI 134-6706
2.LOTE 4 LA PAOMA O VERGELITO FMI 244-98286
3..LOTE 4 LA PAOMA O VERGELITO FMI244-98287
4.LOTE MUESES FMI 244-69975.
5.SAN JOSE O PANAMAL FMI 254-2194
6. EL MIRADOR FMI 204-4939
7.LA CASCADA FMI 204-9343
8.LA FLORIDA FMI 204-2486
9.PUNTO FIJO FMI 190-54483</t>
  </si>
  <si>
    <t xml:space="preserve">De acuerdo a la informacion reprotada en el Sharepoint, se observa que al mes  Junio la Subdirección de Asuntos Étnicos realizo 9 Ofertas de compra de los predios 1. SAN CAYETANO FMI 134-6706
2.LOTE 4 LA PAOMA O VERGELITO FMI 244-98286
3..LOTE 4 LA PAOMA O VERGELITO FMI244-98287
4.LOTE MUESES FMI 244-69975.
5.SAN JOSE O PANAMAL FMI 254-2194
6. EL MIRADOR FMI 204-4939
7.LA CASCADA FMI 204-9343
8.LA FLORIDA FMI 204-2486
9.PUNTO FIJO FMI 190-54483                                                                    </t>
  </si>
  <si>
    <t>Realizar la adquisición de tierras y/o mejoras</t>
  </si>
  <si>
    <t>Predios y/o mejoras adquiridas</t>
  </si>
  <si>
    <t>No se reportan compra de predios y/o mejoras durante el mes de JUNIO</t>
  </si>
  <si>
    <t>De acuerdo a la informacion reprotada en el Sharepoint, la actividad se encuentra en terminos de ejecucion desde el mes de agosto a diciembre 2022,</t>
  </si>
  <si>
    <t xml:space="preserve">Brindar seguridad jurídica a los pueblos y comunidades indígenas  en la dotación y tenencia de la tierra </t>
  </si>
  <si>
    <t>Estudios jurídicos y geográfico de delimitación del territorio elaborados</t>
  </si>
  <si>
    <t>Para junio se avanzó con la entrega de los siguientes informes:
 Arquía y Tanela.</t>
  </si>
  <si>
    <t>Realizar Servicios de delimitación del territorio</t>
  </si>
  <si>
    <t>Resguardos delimitados</t>
  </si>
  <si>
    <t>Se tiene como gestión concertación de vallas en los resguardos indígenas el Gran Sabálo en el municipio de  Tumaco, Nariño. Y en RI La Floresta, Santa Rosa y San Francisco en Olaya Herrera, Nariño.</t>
  </si>
  <si>
    <t xml:space="preserve">Realizar estudios de factibilidad </t>
  </si>
  <si>
    <t>Fichas de caracterización de los conflictos elaborados</t>
  </si>
  <si>
    <t>En junio se actualizaron las siguientes fichas de caracterización.
1. CAL001 Cañamomo y Lomaprieta, ubicado en Riosucio, Caldas
2. VIC001 Selvas de Mataven, ubicado en Cumaribo, Vichada.
3. GUA007  Wiwa RI Campoalegre/Cariachil ubicada en El Molino, La Guajira</t>
  </si>
  <si>
    <t>De acuerdo a la informacion reprotada en el Sharepoint, se observa que al mes  Junio la Subdirección de Asuntos Étnicos realiza la actualizacion de 3 Fichas de caracterización de los conflictos elaborados 1. CAL001 Cañamomo y Lomaprieta, ubicado en Riosucio, Caldas
2. VIC001 Selvas de Mataven, ubicado en Cumaribo, Vichada.
3. GUA007  Wiwa RI Campoalegre/Cariachil ubicada en El Molino, La Guajira</t>
  </si>
  <si>
    <t>Realizar la mediación para la atención y gestión de conflictos territoriales</t>
  </si>
  <si>
    <t>Actas de mediación para la gestión a conflictos territoriales suscritas</t>
  </si>
  <si>
    <t>En junio se presentan tres actas de mediación en la atención y gestión de conflictos, con el siguiente detalle:
1. Acta ACIN correspondiente a espacio de Diálogo en el municipio de Santander de Quilichao en el departamento del Cauca.
2. Mesa de tierras para avances plan de atención 2022. CRIHU, en La Plata- Huila.
3. Acta mesa interlocución pueblo Bari 
para sensibilización en las ordenes de la Sentencia con ocasión de la delimitación de los RI La gabarra Catalaura y la constitución de las zonas de reservas campesinas.
4. Acta CRIC  para brindar apoyo en el marco de las desarmonías territoriales de las comunidades indígenas del CRIC en torno a los procesos de formalización de territorios indígenas, en Popayan, Cauca.</t>
  </si>
  <si>
    <t>De acuerdo a la informacion reprotada en el Sharepoint, se observa que al mes  Junio la Subdirección de Asuntos Étnicos realiza  4 actas de mediación en la atención y gestión de conflictos, 1. Acta ACIN correspondiente a espacio de Diálogo en el municipio de Santander de Quilichao en el departamento del Cauca.
2. Mesa de tierras para avances plan de atención 2022. CRIHU, en La Plata- Huila.
3. Acta mesa interlocución pueblo Bari 
para sensibilización en las ordenes de la Sentencia con ocasión de la delimitación de los RI La gabarra Catalaura y la constitución de las zonas de reservas campesinas.
4. Acta CRIC  para brindar apoyo en el marco de las desarmonías territoriales de las comunidades indígenas del CRIC en torno a los procesos de formalización de territorios indígenas, en Popayan, Cauca.</t>
  </si>
  <si>
    <t>Practicar visita previa a territorio</t>
  </si>
  <si>
    <t>Se avanzó en las siguientes actas:
1- El 15 de junio del 2022 se realizó la socialización del Decreto 1824 del 2020 a la comunidad indígena de Mosoco, ubicada en el municipio de Páez, departamento del Cauca. 
2-El 15 de junio del 2022 se realizó la socialización del Decreto 1824 del 2020 a la comunidad indígena de San José, ubicada en el municipio de Páez, departamento del Cauca. 
3- El 22 de junio del 2022 se realizó la socialización del Decreto 1824 del 2020 a la comunidad indígena de Pastas, ubicada en el municipio de Aldana, departamento de Nariño.
4- El 28 de junio del 2022 se realizó la socialización del Decreto 1824 del 2020 a la comunidad indígena de Mallama, ubicada en el municipio de Mallama, departamento de Nariño</t>
  </si>
  <si>
    <t xml:space="preserve">Informes de visitas técnicas </t>
  </si>
  <si>
    <t>Se encuentra en elaboración el informe de visita de la comunidad indígena de Yaguara y se avanzado en un 70% del mismo, no obstante, no se ha podido culminar porque hace falta que se allegue información por parte de otras entidades.</t>
  </si>
  <si>
    <t xml:space="preserve">  De acuerdo a la informacion reprotada en el Sharepoint, se observa que al mes  Junio la Subdirección de Asuntos Étnicos no reporta avance a la meta.                                                                               se observó que se encuentra la actividad en el indicador retrasado que corresponde a una ejecución menor o igual al 41%  de avance de la actividad de acuerdo con el programador mensual. Es de aclarar que la actividad se encuentra en términos para su finalización diciembre 2022, Se sugiere fortalecer los monitores y seguimientos, con el propósito de garantizar cumplimiento de las actividades y metas programadas. </t>
  </si>
  <si>
    <t>Realizar acto administrativo de clarificación de la  vigencia legal del título de origen colonial o republicano expedido.</t>
  </si>
  <si>
    <t>Actos administrativos de trámite</t>
  </si>
  <si>
    <t>Se anexan los siguientes Actos Administrativos:
1- Acto Administrativo No. 20225100042019 del 8 de junio del 2022 “Por medio del cual se avoca conocimiento del Procedimiento de Clarificación de la Vigencia Legal del Título de Origen Colonial o Republicano de la comunidad indígena de Yaquivá, ubicada en jurisdicción del municipio de Inzá, departamento del Cauca, de acuerdo con lo consagrado en el artículo 2.14.7.6.9. del Decreto 1071 de 2015,
adicionado por el Decreto 1824 de 2020.”.
2- Acto Administrativo No. 20225100042069 del 8 de junio del 2022 ”Por medio del cual se avoca conocimiento del Procedimiento de Clarificación de la Vigencia Legal del Título de Origen Colonial o Republicano de la comunidad indígena de Yascual, ubicada en jurisdicción de los municipios de  Túquerres y Providencia, departamento de Nariño, de acuerdo con lo consagrado en el artículo 2.14.7.6.10. del Decreto 1071 de 2015, adicionado por el Decreto 1824 de 2020”.
3- Acto Administrativo No. 20225100044119 del 15 de junio del 2022 “Por medio del cual se inicia la etapa preliminar del procedimiento de clarificación de la vigencia legal del título de origen colonial o republicano de la Comunidad Indígena de Toluviejo, ubicada en jurisdicción del municipio de El Roble y Tolú Viejo, departamento de Sucre”.</t>
  </si>
  <si>
    <t>Acto administrativo de clarificación de la  vigencia legal del título de origen colonial o republicano expedido</t>
  </si>
  <si>
    <t>Es de aclarar que este indicador no ha podido tener avance, ya que hace referencia al acto Administrativo que culmina el procedimiento, el cual tiene tres etapas, adicional, no hemos podido avanzar en este indicador toda vez que no hemos podido realizar ninguna visita a territorio por las restricciones que se han presentado para salir a campo.
Así mismo, es importante señalar que este procedimiento tiene un promedio de 18 meses, conforme a lo establecido en el Decreto 1824 del 2020, esto sin contar los factores externos que puedan influir en el desarrollo del mismo</t>
  </si>
  <si>
    <t xml:space="preserve">  De acuerdo a la informacion reprotada en el Sharepoint, se observa que el indicador se encuentra en terminos de ejecucion.</t>
  </si>
  <si>
    <t>Ampliar el acceso de los pueblos y  comunidades indígenas a las iniciativas comunitarias</t>
  </si>
  <si>
    <t>Realizar servicios de apoyo financiero para iniciativas comunitarias</t>
  </si>
  <si>
    <t>Iniciativas comunitarias apoyadas</t>
  </si>
  <si>
    <t xml:space="preserve">Durante este periodo se obtuvo avance de metas:
1. El pago del resguardo indígena Nukak Maku por un valor de $44.000.000, se adjunta soporte de pago, Res. 20225000074476 del 18 de abril del 2022, favoreciendo a 158 familias.
</t>
  </si>
  <si>
    <t xml:space="preserve">De acuerdo a la informacion reprotada en el Sharepoint, se observa que al mes  Junio la Subdirección de Asuntos Étnicos REALIZA EL PAGO El pago al resguardo indígena Nukak Maku por un valor de $44.000.000, se adjunta soporte de pago, Res. 20225000074476 del 18 de abril del 2022, favoreciendo a 158 familias.                                                                                                                  se observó que se encuentra la actividad en el indicador retrasado que corresponde a una ejecución menor o igual al 41%  de avance de la actividad de acuerdo con el programador mensual. Es de aclarar que la actividad se encuentra en términos para su finalización diciembre 2022, Se sugiere fortalecer los monitores y seguimientos, con el propósito de garantizar cumplimiento de las actividades y metas programadas. </t>
  </si>
  <si>
    <t>Realizar Requerimientos  de cierre de cuentas bancarias realizados</t>
  </si>
  <si>
    <t xml:space="preserve">Cierres realizados de cuentas bancarias compartidas </t>
  </si>
  <si>
    <t>Durante este periodo se obtuvo el siguiente avance de meta:
1. Resguardo Indígena de Cristiania</t>
  </si>
  <si>
    <t xml:space="preserve">De acuerdo a la informacion reprotada en el Sharepoint, se observa que al mes  Junio la Subdirección de Asuntos Étnicos realizo  Cierres realizados de cuentas bancarias compartidas del Resguardo Indígena de Cristiania.                                                                   se observó que se encuentra la actividad en el indicador retrasado que corresponde a una ejecución menor o igual al 41%  de avance de la actividad de acuerdo con el programador mensual. Es de aclarar que la actividad se encuentra en términos para su finalización diciembre 2022, Se sugiere fortalecer los monitores y seguimientos, con el propósito de garantizar cumplimiento de las actividades y metas programadas. </t>
  </si>
  <si>
    <t>Realizar desembolsos de cofinanciación</t>
  </si>
  <si>
    <t>Porcentaje de recursos desembolsados de las cuentas compartidas vigencia 2015-2021</t>
  </si>
  <si>
    <t>Durante este periodo se obtuvo el siguiente avance de metas:
1. Desembolso al Resguardo Indígena de Cristiania por un valor de $31.264.000 a la DIRECCIÓN DEL TESORO NACIONAL como rescuros no ejecutados.
2.Resguardo Indígena Nukak Maku por un valor de $85.650.000,00.</t>
  </si>
  <si>
    <t>De acuerdo a la informacion reprotada en el Sharepoint, se observa que al mes  Junio la Subdirección de Asuntos Étnicos realizo 1. Desembolso al Resguardo Indígena de Cristiania por un valor de $31.264.000 a la DIRECCIÓN DEL TESORO NACIONAL como rescuros no ejecutados, 2.Resguardo Indígena Nukak Maku por un valor de $85.650.000,00.</t>
  </si>
  <si>
    <t>Implementación del programa de formalización de tierras y fomento al desarrollo rural para comunidades negras a nivel nacional</t>
  </si>
  <si>
    <t xml:space="preserve">Mejorar la pervivencia de las comunidades negras en sus territorios </t>
  </si>
  <si>
    <t>Ampliar el acceso en la dotación de tierra dirigida a la población negra</t>
  </si>
  <si>
    <t>Se presenta como avance en junio lo siguiente:
1- Acta de Socialización Requisitos de la solicitud de titulación Colectiva, Art. 20 del Decreto 1745 de 1995, compilado en el Decreto 1066 de 2015, Consejos Comunitarios Arroyo de las Canoas, Punta Canoa el Viviano y El pandao (Bolívar), 26 junio/2022
2- Acta de Socialización Consejo Comunitario Bocas de Ure Eduardo Marcelo, San José de Uré, Córdoba, 28 junio/2022
3- Socialización Requisitos de la solicitud de titulación Colectiva, Art. 20 del Decreto 1745 de 1995, compilado en el Decreto 1066 de 2015, Consejos Comunitarios Galerazamba y Campoalegre Pontezuela (Bolívar), 25 junio/2022</t>
  </si>
  <si>
    <t xml:space="preserve">De acuerdo con la información del SharePoint,  se obtuvo avance de ejecución  por encima del 81% de la meta programada mensualmente, asi mismo, se observa que al mes  Junio la Subdirección de Asuntos Étnicos REALIZO 3 Actas de visitas  1- Acta de Socialización Requisitos de la solicitud de titulación Colectiva, 2- Acta de Socialización Consejo Comunitario Bocas de Ure Eduardo Marcelo, San José de Uré, Córdoba, 28 junio/2022, 3- Socialización Requisitos de la solicitud de titulación Colectiva, </t>
  </si>
  <si>
    <t>Realizar Estudios de Factibilidad</t>
  </si>
  <si>
    <t>Informes de visitas técnicas para  titulación colectiva a los Consejos Comunitarios elaborados</t>
  </si>
  <si>
    <t>Se presenta avance en junio para meta con:
1- ITV Consejo Comunitario Juana Oyaga de Miranda (Pelaya - Cesar) 
2- ITV Consejo Comunitario de la Vereda La Gloria (Buenaventura - Valle del Cauca)
3- ITV Consejo Comunitario Afro Zona Rural (Restrepo - Valle del Cauca)</t>
  </si>
  <si>
    <t xml:space="preserve">e acuerdo a la informacion reprotada en el Sharepoint, se observa que al mes  Junio la Subdirección de Asuntos Étnicos realizo Informes de visitas técnicas para  titulación colectiva a los Consejos Comunitarios 1- ITV Consejo Comunitario Juana Oyaga de Miranda (Pelaya - Cesar) 
2- ITV Consejo Comunitario de la Vereda La Gloria (Buenaventura - Valle del Cauca)
3- ITV Consejo Comunitario Afro Zona Rural (Restrepo - Valle del Cauca)                                                                                                                 y se observó que se encuentra la actividad en el indicador retrasado que corresponde a una ejecución menor o igual al 41%  de avance de la actividad de acuerdo con el programador mensual. Es de aclarar que la actividad se encuentra en términos para su finalización diciembre 2022, Se sugiere fortalecer los monitores y seguimientos, con el propósito de garantizar cumplimiento de las actividades y metas programadas. </t>
  </si>
  <si>
    <t>Realizar Proyectos de actos administrativos de titulación colectiva</t>
  </si>
  <si>
    <t>Se presenta avance en junio para meta con:
1- Auto de archivo N°20225100044609 por desistimiento expreso Consejo Comunitario San Antonio de los Caballeros, Florida, Valle, del 17 Junio/2022
2- Auto de archivo N°20225100044599 por desistimiento expreso Consejo Comunitario La Nueva Esperanza COCOMANUES, El Retorno, Guaviare, del 17 Junio/2022
3- Auto de archivo N°20225100044619 por desistimiento expreso Consejo Comunitario Negros Chevalé, Magangué, Bolívar, del 17 Junio/2022
4- Resolución Titulación Colectiva N°20221000133196 para el Consejo Comunitario La Soledad, Río Quito, Chocó, 13 junio/2022.
5- Resolución Titulación Colectiva N° 20221000120116 para el Consejo Comunitario Santo Domingo, Quibdó, Río Quito y Atrato, Chocó, 31 mayo/2022.
6- Proyecto de Resolución de Titulación Colectiva Consejo Comunitario Afro La Esperanza, Orito y Puerto Asís, Putumayo.
Gestión: Se realiza corrección de registro ORIP, con FMI  045-20954 en Sabanalarga, el 22 de junio/2022, para el CC Magen de Mi.</t>
  </si>
  <si>
    <t xml:space="preserve">De acuerdo a la informacion reprotada en el Sharepoint, se observa que al mes  Junio la Subdirección de Asuntos Étnicos realizo 6 Actos administrativo 1- Auto de archivo N°20225100044609 por desistimiento expreso Consejo Comunitario San Antonio de los Caballeros, Florida, Valle, del 17 Junio/2022
2- Auto de archivo N°20225100044599 por desistimiento expreso Consejo Comunitario La Nueva Esperanza COCOMANUES, El Retorno, Guaviare, del 17 Junio/2022
3- Auto de archivo N°20225100044619 por desistimiento expreso Consejo Comunitario Negros Chevalé, Magangué, Bolívar, del 17 Junio/2022
4- Resolución Titulación Colectiva N°20221000133196 para el Consejo Comunitario La Soledad, Río Quito, Chocó, 13 junio/2022.
5- Resolución Titulación Colectiva N° 20221000120116 para el Consejo Comunitario Santo Domingo, Quibdó, Río Quito y Atrato, Chocó, 31 mayo/2022.
6- Proyecto de Resolución de Titulación Colectiva Consejo Comunitario Afro La Esperanza, Orito y Puerto Asís, Putumayo           y se observó que se encuentra la actividad en el indicador retrasado que corresponde a una ejecución menor o igual al 41%  de avance de la actividad de acuerdo con el programador mensual. Es de aclarar que la actividad se encuentra en términos para su finalización diciembre 2022, Se sugiere fortalecer los monitores y seguimientos, con el propósito de garantizar cumplimiento de las actividades y metas programadas.          </t>
  </si>
  <si>
    <t xml:space="preserve">Realizar Servicios de Titulación colectiva a comunidades negras </t>
  </si>
  <si>
    <t>Se presenta como avance de meta el registro del consejo Comunitario Panamá de Arauca, expedido con Resolución 20221000081486 del 20/04/2022, beneficiando a 87 familias, integradas por 292 personas, con una extensión territorial de 61,5786 has.</t>
  </si>
  <si>
    <t>De acuerdo a la informacion reprotada en el Sharepoint, se observa que al mes  Junio la Subdirección de Asuntos Étnicos realizo registro del consejo Comunitario Panamá de Arauca, expedido con Resolución 20221000081486 del 20/04/2022, beneficiando a 87 familias, integradas por 292 personas, con una extensión territorial de 61,5786 has.</t>
  </si>
  <si>
    <t>Como avance del mes de JUNIO se reportan los siguientes  estudios
1.Estudio de titulos complementario predio EL VOLCAN-FMI 134-1090
2.Estudio de titulos complementario predio HACIENDA DOÑA CHAYO FMI 210-279</t>
  </si>
  <si>
    <t>Realizar solicitudes de avalúos comerciales por parte de la DAE</t>
  </si>
  <si>
    <t>No se reportan durante el mes de JUNIO</t>
  </si>
  <si>
    <t xml:space="preserve">De acuerdo a la informacion reprotada en el Sharepoint, se observa que al mes  Junio la Subdirección de Asuntos Étnicos no reporta avance a la meta                                                                                 se observó que se encuentra la actividad en el indicador retrasado que corresponde a una ejecución menor o igual al 41%  de avance de la actividad de acuerdo con el programador mensual. Es de aclarar que la actividad se encuentra en términos para su finalización diciembre 2021, Se sugiere fortalecer los monitores y seguimientos, con el propósito de garantizar cumplimiento de las actividades y metas programadas. </t>
  </si>
  <si>
    <t>Como avance se reportan la oferta de compra del siguiente predio
1 LOS PATURROS FMI 146-52005</t>
  </si>
  <si>
    <t>De acuerdo a la informacion reprotada en el Sharepoint, se observa que al mes  Junio la Subdirección de Asuntos Étnicos realizo 1 solicitud de compra  1 LOS PATURROS FMI 146-52005     y se observó que se encuentra la actividad en terminos de ejecucion segun su fecha inicial y final.</t>
  </si>
  <si>
    <t>Realizar Servicios de adquisición de tierras y/o mejoras</t>
  </si>
  <si>
    <t>No se reprotan compra de predios para el mes de JUNIO.</t>
  </si>
  <si>
    <t>De acuerdo a la informacion reprotada en el Sharepoint, se observó que se encuentra la actividad en terminos de ejecucion segun su fecha inicial y final.</t>
  </si>
  <si>
    <t>Brindar seguridad jurídica a las comunidades negras  en la dotación y tenencia de la tierra</t>
  </si>
  <si>
    <t>Estudios jurídicos y geográficos para delimitación del territorio elaborados</t>
  </si>
  <si>
    <t>Se entrega informe del Consejo Comunitario Citronella del Rio Dagua, en B/ventura. Valle del Cauca, correspondiente a la presentación la gestión, plan de atención y validación de información geográfica de la Comunidad Negra organizada en el Consejo Comunitario Citronela Río Dagua, en el marco del auto 075 de 2021 emitido por el Juzgado Tercero civil especializado en Restitución de Tierras de Santiago de Cali.</t>
  </si>
  <si>
    <t>Territorios delimitados</t>
  </si>
  <si>
    <t>Como gestión se informa que se espera concertar con el Consejo Comunitario de la Cuenca del Rio Cacarica.</t>
  </si>
  <si>
    <t>En junio se actualizaron las siguientes fichas de caracterización.
1. NAR002 Alto Mira Y Frontera, ubicado en San Andrés de Tumaco y Nariño
2. VAL006 Naya, ubicado en Buenaventura, Valle del Cauca
3. CHO004 Minga Chocó, ubicado en Carmén del Darién, Chocó
4. ANT007 OIA Cocomacia, ubicado en Murindo, Antioquia</t>
  </si>
  <si>
    <t>Realizar Servicios de mediación para la atención y gestión de conflictos territoriales</t>
  </si>
  <si>
    <t>En este mes no hubo firma de actas.</t>
  </si>
  <si>
    <t>De acuerdo a la informacion reprotada en el Sharepoint, se observa que en el  mes  Junio no presenta avance a la meta,  Es de aclarar que la actividad se encuentra en términos para su finalización diciembre 2022.</t>
  </si>
  <si>
    <t>Ampliar el acceso de las comunidades negras a las iniciativas comunitarias</t>
  </si>
  <si>
    <t>Realizar Servicios de apoyo financiero para iniciativas comunitarias</t>
  </si>
  <si>
    <t xml:space="preserve">Durante este periodo se obtuvo la siguiente gestión sin avance de metas:
1. Se priorizo y se está en la recolección de documentación para formular la iniciativa comunitaria del Consejo Comunitario Mayor de la Organización Popular Campesina del Atrato - COCOMOPOCA
</t>
  </si>
  <si>
    <t>De acuerdo a la informacion reprotada en el Sharepoint, se observa que la actividad se encuentra en términos para su finalización diciembre 2022.</t>
  </si>
  <si>
    <t>Durante este periodo se obtuvo el siguiente avance de meta:
1. Consejo Comunitario Mayor de la Asociación Campesina Integral del Atrato - COCOMACIA.</t>
  </si>
  <si>
    <t>De acuerdo a la informacion reprotada en el Sharepoint, se observa que en el  mes  Junio realizo  1 Cierre  de cuentas bancarias compartidas 1. Consejo Comunitario Mayor de la Asociación Campesina Integral del Atrato - COCOMACIA. se observó que se encuentra la actividad en el indicador retrasado que corresponde a una ejecución menor o igual al 41%  de avance de la actividad de acuerdo con el programador mensual. Es de aclarar que la actividad se encuentra en términos para su finalización diciembre 2022, Se sugiere fortalecer los monitores y seguimientos, con el propósito de garantizar cumplimiento de las actividades y metas programadas</t>
  </si>
  <si>
    <t>Realizar Desembolsos de cofinanciación realizados</t>
  </si>
  <si>
    <t>Durante este periodo se obtuvo el siguiente avance de metas:
1. Consejo Comunitario De Guaitadó por un valor de $149.424.750.
2.Consejo Comunitario Mayor de la Asociación Campesina Integral del Atrato - COCOMACIA. Por un valor de $1.930.000 a la DIRECCIÓN DEL TESORO NACIONAL como recursos no ejecutados.
3.Consejo Comunitario de Comunidades Negras Fernando Ríos Hidalgo “ELEGUA”. por un valor de $124.568.325
4.CONSEJO COMUNITARIO DE LA COMUNIDAD NEGRA PUA 2 por un valor de $31.922.000
5. Consejo Comunitario Mayor De Cértegui “COCOMACER”.Por un valor de $6.090.000 a la DIRECCIÓN DEL TESORO NACIONAL como recursos no ejecutados.
6. Consejo Comunitario La Mamuncia, Parte Media del Rio Micay. por un valor de $248.577.253,00</t>
  </si>
  <si>
    <t>De acuerdo a la informacion reprotada en el Sharepoint, se observa que al mes  Junio la Subdirección de Asuntos Étnicos Realizar Desembolsos de cofinanciación correspondiete a: 1. Consejo Comunitario De Guaitadó por un valor de $149.424.750.
2.Consejo Comunitario Mayor de la Asociación Campesina Integral del Atrato - COCOMACIA. Por un valor de $1.930.000 a la DIRECCIÓN DEL TESORO NACIONAL como recursos no ejecutados.
3.Consejo Comunitario de Comunidades Negras Fernando Ríos Hidalgo “ELEGUA”. por un valor de $124.568.325
4.CONSEJO COMUNITARIO DE LA COMUNIDAD NEGRA PUA 2 por un valor de $31.922.000
5. Consejo Comunitario Mayor De Cértegui “COCOMACER”.Por un valor de $6.090.000 a la DIRECCIÓN DEL TESORO NACIONAL como recursos no ejecutados.
6. Consejo Comunitario La Mamuncia, Parte Media del Rio Micay. por un valor de $248.577.253,00</t>
  </si>
  <si>
    <t>Ana Marlene Huertas</t>
  </si>
  <si>
    <t xml:space="preserve">Gestionar y publicar el programa - Plan Anual de Auditoría </t>
  </si>
  <si>
    <t>Programa - plan anual de auditoría publicado en la Intranet</t>
  </si>
  <si>
    <t>Para el mes de junio no se realizaron actividades correspondientes a este componente</t>
  </si>
  <si>
    <t xml:space="preserve">Se observo el   Plan Anual de Auditorias vigencia 2022,  publicado  en la  intranet, asi mismo, se iobserva una modificacion realizada al plan Anual de auditoria, Mediante sesión del comité Institucional de Coordinación de Control Interno, realizada el pasado 26 de abril de la vigencia 2022.
</t>
  </si>
  <si>
    <t>Realizar auditorías internas de acuerdo con lo establecido  en el Plan Anual de Auditoría</t>
  </si>
  <si>
    <t>Auditorias implementadas del Plan Anual de Auditorias</t>
  </si>
  <si>
    <t xml:space="preserve">Para el mes de junio la Oficina de Control Interno realizó 3 actividades correspondientes a este componente, de la siguiente manera:
1.	Auditoria a la Adjudicación de Bienes Fiscales Patrimoniales - BFP a Persona Natural: Por medio del memorando N. 20221020184303 del 28 de junio de 2022, como resultado de la auditoria Adjudicación de Bienes Fiscales Patrimoniales, se envió el informe dirigido a la Directora, con copia al Director de Acceso a Tierras y a la Subdirectora de Acceso a Tierras por Demanda y Descongestión, así mismo a Gestión Documental, publicado en el siguiente link https://www.ant.gov.co/wp-content/uploads/2022/06/24-06-2022-Informe-final-Auditoria-de-Adjudicacion-de-BFP-Persona-Natural-Pdf-.pdf 
2.	Auditoría al Procedimiento Único de Procesos Agrarios (Avance): En al marco de esta Auditoría, y en atención al ordenamiento legal y recomendaciones del DAFP, durante el mes de junio se realizaron las siguientes actividades:
1. Comunicación Plan de Auditoría: Mediante correo electrónico del 1 de junio de 2022 se remitió a la Dirección de Gestión Jurídica y a las Subdirecciones de Seguridad Jurídica y de Procesos Agrarios y Gestión Jurídica el respectivo Plan de Auditoría.
2. Solicitud de información: Mediante correo del 1 de junio de 2022 se solicitó información a la Dirección de Gestión Jurídica y a las respectivas Subdirecciones e igualmente se remitió la Carta de Representación para el correspondiente trámite de los líderes de las áreas auditadas.
3. Recibo y verificación de Cartas de Representación. Mediante Correo electrónico del 3 de junio fueron recibidas las cartas de representación suscritas por el Director de Gestión Jurídica, la Subdirección de Seguridad Jurídica y la Subdirección de Procesos Agrarios y Gestión Jurídica debidamente diligenciadas.
4. Recibo y verificación de Información: Mediante correo electrónico del 6 de junio de 2022 nos fue remitida la información solicitada la cual fue verificada y confrontada con la respectiva solicitud.
5. Solicitud de Información II: La verificación del numeral anterior dio lugar a un segundo requerimiento con el fin de aclarar la información recibida inicialmente, el cual fue remitido mediante correo electrónico el 16 de junio de 2022.
6. Recibo y verificación Información II: Mediante correo electrónico del 22 de junio de 2022 nos fue remitida la Información II dentro de los términos requeridos por esta Auditoría.
7. Reunión de seguimiento: Esta reunión se realizó el 30 de junio de 2022 liderada por la Jefe (e) de la Oficina de Control Interno con el fin de rendir un informe de las actividades desarrolladas durante la Auditoría, el cumplimiento del respectivo Plan de Auditoría y las etapas pendientes por ejecutar.
3.	Auditoria a la Asignación de Subsidios Integral de Reforma Agraria- SIRA (Avance): En al marco de esta Auditoría, y en atención al ordenamiento legal y recomendaciones del DAFP, durante el mes de junio se realizaron las siguientes actividades:
1. Comunicación Plan de Auditoría: Mediante correo electrónico del 1 de junio de 2022 se remitió a la Dirección de Gestión Jurídica y a las Subdirecciones de Seguridad Jurídica y de Procesos Agrarios y Gestión Jurídica el respectivo Plan de Auditoría.
2. Solicitud de información: Mediante correo del 1 de junio de 2022 se solicitó información a la Dirección de Gestión Jurídica y a las respectivas Subdirecciones e igualmente se remitió la Carta de Representación para el correspondiente trámite de los líderes de las áreas auditadas.
3. Recibo y verificación de Cartas de Representación. Mediante Correo electrónico del 3 de junio fueron recibidas las cartas de representación suscritas por el Director de Gestión Jurídica, la Subdirección de Seguridad Jurídica y la Subdirección de Procesos Agrarios y Gestión Jrídica debidamente diligenciadas.
4. Recibo y verificación de Información: Mediante correo electrónico del 6 de junio de 2022 nos fue remitida la información solicitada la cual fue verificada y confrontada con la respectiva solicitud.
5. Solicitud de Información II: La verificación del numeral anterior dio lugar a un segundo requerimiento con el fin de aclarar la información recibida inicialmente, el cual fue remitido mediante correo electrónico el 16 de junio de 2022.
6. Recibo y verificación Información II: Mediante correo electrónico del 22 de junio de 2022 nos fue remitida la Información II dentro de los términos requeridos por esta Auditoría.
7. Reunión de seguimiento: Esta reunión se realizó el 30 de junio de 2022 liderada por la Jefe (e) de la Oficina de Control Interno con el fin de rendir un informe de las actividades desarrolladas durante la Auditoría, el cumplimiento del respectivo Plan de Auditoría y las etapas pendientes por ejecutar.
</t>
  </si>
  <si>
    <t>De acuerdo a la informacion reprotada en el Sharepoint, se observa que en el mes de marzo la Oficina de Control Interno llevo a cabo la Auditoria a la Administración del Fondo Nacional de Tierras: En al marco de la auditoría realizada a la administración del fondo de tierras. asi mismo, para el mes de junio, se evidencia la auditoria  Auditoría al Procedimiento Único de Procesos Agrarios y la  Auditoria a la Asignación de Subsidios Integral de Reforma Agraria- SIRA.</t>
  </si>
  <si>
    <t>Presentar los informes de ley (obligatorios, de acuerdo con lo establecido en la normatividad vigente)</t>
  </si>
  <si>
    <t>Informes de resultados, enviados a Dirección General y publicados en página Web</t>
  </si>
  <si>
    <t>Para el mes de junio no se realizaron actividades correspondientes a este componente.</t>
  </si>
  <si>
    <t>De acuerdo con el cronograma del Plan de accion esta actividad se encuentra en terminos de ejecucion con corte a junio se evidencia 15 informes de ley publicados.</t>
  </si>
  <si>
    <t>Realizar ejercicios seguimiento a la gestión institucional, de acuerdo con el Plan Anual de Auditoría.</t>
  </si>
  <si>
    <t>Informes de resultados implementados del Plan Anual de Auditorias debidamente publicados y/o soportes de seguimiento (correos electrónicos)</t>
  </si>
  <si>
    <t xml:space="preserve">Para el mes de junio la Oficina de Control Interno realizó 2 actividades correspondiente a este componente, de la siguiente manera:
1.	Seguimiento a la Gestión de los Riesgos Institucionales (Riesgos de Gestión) La Agencia en cabeza de la Oficina de Planeación el 26/05/2022 finalizó la transición a la metodología de administración de riesgo de gestión dispuesta por el DAFP, la actividad se desarrolló a partir de la actualización del procedimiento DEST-P-001 Administración de Riesgos de Gestión y la forma DEST-F-001 Mapa de Riesgo de Gestión. En concordancia con lo anterior, y a fin de dar el tiempo prudencial que permita la maduración de la metodología implementada, la Oficina de Control Interno solicitó al Comité Institucional de Coordinación de Control Interno – CICCI la reprogramación de la actividad para el mes de noviembre, situación que será tratada el próximo 18/07/2022.
2.	Seguimiento a la Política de Comunicaciones: Mediante Memorando No. 20221020188473, se remitió el informe de Seguimiento a la Política de Comunicaciones. En atención al Plan Anual de Auditorias esta se evidencia en el expediente 202210202300200009E cuyo nombre es INFORME DE SEGUIMIENTO A LA POLITICA DE COMUNICACIONES VIGENCIA 2021.
</t>
  </si>
  <si>
    <t xml:space="preserve">Se observo el en el plan de acion de la dependecia 2 de  actividades de seguimiento corepondientes: 1. Seguimiento a la Gestión de los Riesgos Institucionales (Riesgos de Gestión)  2. . Seguimiento a la Política de Comunicaciones:
</t>
  </si>
  <si>
    <t>Realizar el monitoreo a los reportes que la Agencia Nacional de Tierras debe realizar a los entes de control</t>
  </si>
  <si>
    <t>Acuse recibido de los entes de control de los reportes realizados por parte de la Agencia Nacional de Tierras</t>
  </si>
  <si>
    <t xml:space="preserve">Para el mes de junio la Oficina de Control Interno realizó 2 actividades correspondientes a este componente, de la siguiente manera:
1.	Monitoreo al Reporte Boletín de Deudores Morosos: A través de correo electrónico de fecha 15/06/2022 la secretaria general, remitió certificado de transmisión de la información aportando el acuse de recibido Por la cual se establece la información a reportar, los requisitos y los plazos de envío a la Contaduría General de la Nación. Adjunto correo electrónico.
2.	Monitoreo al Reporte Obras Inconclusas: A través de correo electrónico de fecha 09/06/2022 la secretaria general, remitió certificado de transmisión de la información aportando el acuse de recibido del reporte de la información en la plataforma CHIP. Adjunto correo electrónico.
</t>
  </si>
  <si>
    <t>De acuerdo a la informacion reprotada en el Sharepoint, se observa que en el mes de Junio la Oficina de Control Interno llevo a cabo el monitoreo  al Reporte Boletín de Deudores Morosos: A través de correo electrónico de fecha 15/06/2022 la secretaria general y el . Monitoreo al Reporte Obras Inconclusas: A través de correo electrónico de fecha 09/06/2022 la secretaria general</t>
  </si>
  <si>
    <t>Informes de acciones realizadas que contengan evidencias de como listados de asistencias, publicaciones, memorias y/o material de capacitaciones</t>
  </si>
  <si>
    <t>Para el mes de junio mediante correo electrónico de fecha 28 de junio de 2022, se solicitó a la oficina de Comunicaciones el diseño de la píldora informativa para fomentar la cultura de autocontrol la cual se divulgo mediante correo electrónico masivo dirigido a los funcionarios y contratistas de la ANT.</t>
  </si>
  <si>
    <t>De acuerdo a la informacion reprotada en el Sharepoint, se observa que en el mes de Junio la Oficina de Control Interno llevo a cabo la solicitud a la oficina de Comunicaciones el diseño de la píldora informativa para fomentar la cultura de autocontrol la cual se divulgo mediante correo electrónico masivo dirigido a los funcionarios y contratistas de la ANT.</t>
  </si>
  <si>
    <t xml:space="preserve">Para el mes de junio la Oficina de Control Interno realizó 2 actividades correspondientes a este componente, de la siguiente manera:
1.	Seguimiento a la Gestión de los Riesgos Institucionales (Riesgos de Gestión) La Agencia en cabeza de la Oficina de Planeación el 26/05/2022 finalizó la transición a la metodología de administración de riesgo de gestión dispuesta por el DAFP, la actividad se desarrolló a partir de la actualización del procedimiento DEST-P-001 Administración de Riesgos de Gestión y la forma DEST-F-001 Mapa de Riesgo de Gestión. En concordancia con lo anterior, y a fin de dar el tiempo prudencial que permita la maduración de la metodología implementada, la Oficina de Control Interno solicitó al Comité Institucional de Coordinación de Control Interno – CICCI la reprogramación de la actividad para el mes de noviembre, situación que será tratada el próximo 18/07/2022.
2.	Seguimiento a la Política de Comunicaciones: Mediante Memorando No. 20221020188473, se remitió el informe de Seguimiento a la Política de Comunicaciones. En atención al Plan Anual de Auditorias esta se evidencia en el expediente 202210202300200009E cuyo nombre es INFORME DE SEGUIMIENTO A LA POLITICA DE COMUNICACIONES VIGENCIA 2021.
</t>
  </si>
  <si>
    <t>De acuerdo a la informacion reprotada en el Sharepoint, se observa que en el mes de Junio la Oficina de Control Interno llevo a cabo dos seguimietos:  1. Seguimiento a la Gestión de los Riesgos Institucionales (Riesgos de Gestión) La Agencia en cabeza de la Oficina de Planeación el 26/05/2022  y 2. Seguimiento a la Política de Comunicaciones</t>
  </si>
  <si>
    <t xml:space="preserve">Para el mes de junio se ejecutó la siguiente tarea correspondiente a este componente, así:
Asesoría y Transmisión del Plan de Mejoramiento de la Auditoria Financiera Vigencia Fiscal 2021.
Durante la semana del 13 al 17 de junio se realizó análisis de la asesoría estuvo realizando mesas de trabajo con el propósito de asesorar en la metodología para la formulación de planes de mejoramiento, en atención al informe de auditoría financiera vigencia fiscal 2021, emitido por la Contraloría General
16062022 la Oficina de Control Interno efectuó asesoría en la metodología para la formulación de planes de mejoramiento, en atención al informe de auditoría financiera vigencia fiscal 2021.
17062022 la Oficina de Control Interno efectuó asesoría en la metodología para la formulación de planes de mejoramiento, en atención al informe de auditoría financiera vigencia fiscal 2021.
</t>
  </si>
  <si>
    <t>De acuerdo a la informacion reprotada en el Sharepoint, se observa que en el mes de Junio la Oficina de Control Interno llevo a cabo  Asesoría y Transmisión del Plan de Mejoramiento de la Auditoria Financiera Vigencia Fiscal 2021. y dos asesorias: 1,  asesoría en la metodología para la formulación de planes de mejoramiento, en atención al informe de auditoría financiera vigencia fiscal 2021. y 2 asesoría en la metodología para la formulación de planes de mejoramiento, en atención al informe de auditoría financiera vigencia fiscal 2021.</t>
  </si>
  <si>
    <t xml:space="preserve">Documentación de la atención o acompañamiento por parte de la Oficina de Control Interno </t>
  </si>
  <si>
    <t xml:space="preserve">SI </t>
  </si>
  <si>
    <t>Elaborar el informe institucional de la ANT para Presidencia de la República *(documento con categoria de información publica reservada)</t>
  </si>
  <si>
    <t>Informes de gestión institucional elaborados</t>
  </si>
  <si>
    <t>Primer informe entregado en marzo, segundo infome programado para entrega en septiembre</t>
  </si>
  <si>
    <t xml:space="preserve">De acuerdo a la informacion reprotada en el Sharepoint, se observa que en el mes al mes de  Junio la  Oficina del Inspector de la Gestión de Tierras realiza entrega del informe institucional de la ANT para Presidencia de la República </t>
  </si>
  <si>
    <t>Realizar socializaciones con áreas de interes sobre las disposiciones de la  Resolución MinTIC 1519 del 2020</t>
  </si>
  <si>
    <t>Durante el periodo de revision se realizó socializacion de la Resolucion 1519 de MinTic -Transparencia, dirigida a funcionarios y contratistas, llevada a cabo el 29 de junio de 2022</t>
  </si>
  <si>
    <t>De acuerdo a la informacion reprotada en el Sharepoint, se observa que  al mes de  Junio la  Oficina del Inspector de la Gestión de Tierras realiza realizó socializacion de la Resolucion 1519 de MinTic -Transparencia, dirigida a funcionarios y contratistas, llevada a cabo el 29 de junio de 2022</t>
  </si>
  <si>
    <t>Hacer seguimiento a la implementación del instrumento de política en materia de transparencia de la ANT.</t>
  </si>
  <si>
    <t>Actividad restante programada para el mes de octubre.</t>
  </si>
  <si>
    <t>De acuerdo a la informacion reprotada en el Sharepoint, se observa que  al mes de  Junio la  Oficina del Inspector de la Gestión de Tierras realizo INFORME DE SEGUIMIENTOA LA IMPLEMENTACIONDE LA GUIA DE TRANSPARENCIA-ANT</t>
  </si>
  <si>
    <t xml:space="preserve">Actualizar la guía para la implementación de la Ley 1712 de 2014 </t>
  </si>
  <si>
    <t>Guia actualizada</t>
  </si>
  <si>
    <t>Actividad ejecutada en el mes de marzo.</t>
  </si>
  <si>
    <t xml:space="preserve">De acuerdo a la informacion reprotada en el Sharepoint, se observa que  al mes de  Junio la  Oficina del Inspector de la Gestión de Tierras realizo Actualizar la guía para la implementación de la Ley 1712 de 2014 </t>
  </si>
  <si>
    <t xml:space="preserve">Realizar capacitaciones para la prevención y lucha contra la corrupción, con areas de interes. </t>
  </si>
  <si>
    <t>Se realizó la quinta capacitación n prevención y lucha contra la corrupción con énfasis en  manejo de conflicto de intereses dirigido a funcionarios y contratistas de la Dirección de Gestión Juridica de Tierras y Subdirecciones a cargo, el dia 28 de junio.</t>
  </si>
  <si>
    <t xml:space="preserve">De acuerdo a la informacion reprotada en el Sharepoint, se observa que  en  mes de  Junio la  Oficina del Inspector de la Gestión de Tierras Se realizó la quinta capacitación prevención y lucha contra la corrupción con énfasis en  manejo de conflicto de intereses dirigido a funcionarios y contratistas de la Dirección de Gestión Juridica de Tierras y Subdirecciones a cargo, el dia 28 de junio. </t>
  </si>
  <si>
    <t>Elaborar y gestionar la publicación de piezas comunicativas para la prevención y lucha contra la corrupción.</t>
  </si>
  <si>
    <t>Actividad ejecutada en el mes de Mayo</t>
  </si>
  <si>
    <t>De acuerdo a la informacion reprotada en el Sharepoint, se observa que  al mes de  Junio la  Oficina del Inspector de la Gestión de Tierras Elaborar y gestionar la publicación de piezas comunicativas para la prevención y lucha contra la corrupción.</t>
  </si>
  <si>
    <t>2 documentos actualizados en febrero y 2 documentos actualizados en mayo</t>
  </si>
  <si>
    <t>De acuerdo a la informacion reprotada en el Sharepoint, se observa que  al mes de  Junio la  Oficina del Inspector de la Gestión de Tierras Actualizar documentos metodológicos para el monitoreo a los riesgos de corrupción.  2 documentos actualizados en febrero y 2 documentos actualizados en mayo</t>
  </si>
  <si>
    <t>Realizar monitoreo al mapa de riesgos de corrupción.</t>
  </si>
  <si>
    <t>2 informes de monitoreo eleborados en abril.</t>
  </si>
  <si>
    <t xml:space="preserve">De acuerdo a la informacion reprotada en el Sharepoint, se observa que  al mes de  Junio la  Oficina del Inspector de la Gestión de Tierras Realizar monitoreo al mapa de riesgos de corrupción. Con  2 informes de monitoreo eleborados en abril. </t>
  </si>
  <si>
    <t>Dar trámite a las denuncias y requerimientos recibidos en la OIGT, conforme a las competencias establecidas.</t>
  </si>
  <si>
    <t>Reporte de requerimientos y actuaciones tramitadas</t>
  </si>
  <si>
    <t>En el mes de junio se recibieron 25 solicitudes las cuales están asociados a las tipologías que se relacionan a continuación.</t>
  </si>
  <si>
    <t>De acuerdo a la informacion reprotada en el Sharepoint, se observa que  al mes de  Junio la  Oficina del Inspector de la Gestión de Tierras Da trámite a las denuncias y requerimientos recibidos en la OIGT, conforme a las competencias establecidas. con los  Reporte de requerimientos y actuaciones tramitadas</t>
  </si>
  <si>
    <t>Ø 1 solicitud relacionada a conflictos por la tierra</t>
  </si>
  <si>
    <t>Ø 1 denuncia asociada a falsos tramitadores.</t>
  </si>
  <si>
    <t>Ø 1 denuncias por irregularidades en la ANT.</t>
  </si>
  <si>
    <t>Ø 5 respuestas dadas a la OIGT.</t>
  </si>
  <si>
    <t>Ø 4 solicitudes que nos competencia de la OIGT.</t>
  </si>
  <si>
    <t>Ø 4 solicitudes de información.</t>
  </si>
  <si>
    <t>Ø 9 solicitudes de información relacionadas con la Fiscalía General de la Nación.</t>
  </si>
  <si>
    <t>De todos estos requerimientos; uno (1) está en revisión de borrador; doce (12) se encuentran en trámite; nueve (9) se encuentran finalizado con repuesta de fondo; tres (3) solicitudes fueron trasladadas a nivel interno de la entidad por no ser de competencia de la OIGT.</t>
  </si>
  <si>
    <t>De igual forma se tiene, que en el mes de junio se dieron respuesta a tres (03) solicitudes presentadas en meses anteriores.</t>
  </si>
  <si>
    <t>Elaborar el informe de denuncias y seguimiento a irregularidades.</t>
  </si>
  <si>
    <t>Informe de denuncias y seguimiento a irregularidades elaborado</t>
  </si>
  <si>
    <t>actividad programada para septiembre</t>
  </si>
  <si>
    <t>De acuerdo a la informacion reprotada en el Sharepoint, se observa que  al mes de  Junio la  Oficina del Inspector de la Gestión de Tierras realiza Informe de denuncias y seguimiento a irregularidades elaborado</t>
  </si>
  <si>
    <t>Actividad ejecutada en el mes de enero</t>
  </si>
  <si>
    <t xml:space="preserve">De acuerdo a la informacion reprotada en el Sharepoint, se observa que  al mes de  Junio la  Oficina del Inspector de la Gestión de Tierras elaborado y publicado  Mapa de riesgos de corrupción y publicado en pagina web de la ANT </t>
  </si>
  <si>
    <t>Actualización en página Web</t>
  </si>
  <si>
    <t>Actividad programada para el mes de julio</t>
  </si>
  <si>
    <t>De acuerdo a la informacion reprotada en el Sharepoint, se observa que  al mes de  Junio la  Oficina del Inspector de la Gestión de Tierras tiene programada esta actividad para el mes de julio 2022.</t>
  </si>
  <si>
    <t>Se elaboró el INFORME DE RECOMENDACIONES PARA FORTALECER LA GESTIÓN DE LOS RIESGOS DE CORRUPCIÓN. Enviado mediante memorando 20221040175053 y correo electrónico de 16/06/2022</t>
  </si>
  <si>
    <t>De acuerdo a la informacion reprotada en el Sharepoint, se observa que  al mes de  Junio la  Oficina del Inspector de la Gestión de Tierras elaboró el INFORME DE RECOMENDACIONES PARA FORTALECER LA GESTIÓN DE LOS RIESGOS DE CORRUPCIÓN. Enviado mediante memorando 20221040175053 y correo electrónico de 16/06/2022</t>
  </si>
  <si>
    <t>De acuerdo a la informacion reprotada en el Sharepoint, se observa que  al mes de  Junio la  Oficina del Inspector de la Gestión de Tierras Elaborar, socializar y publicar el Plan Anticorrupción y de Atención al Ciudadano institucional  y lo publicado en pagina web.</t>
  </si>
  <si>
    <t>Por motivos de agenda se reprograma entrega para el mes de julio</t>
  </si>
  <si>
    <t>PLAN DE ACCIÓN AGENCIA NACIONAL DE TRIERRAS</t>
  </si>
  <si>
    <t>SEGUIMIENTO MES DE JUNIO OCI</t>
  </si>
  <si>
    <t>Meta 2020 JUNIO</t>
  </si>
  <si>
    <t>Periodo de Reporte</t>
  </si>
  <si>
    <t>Descripcion del Avance</t>
  </si>
  <si>
    <t>EVIDENCIA REVISADA</t>
  </si>
  <si>
    <t>Holman Antonio Coronado Peña</t>
  </si>
  <si>
    <t>Diseñar y aprobar el Plan Estratégico de Talento Humano</t>
  </si>
  <si>
    <t>Plan Publicado</t>
  </si>
  <si>
    <t xml:space="preserve">Actividad cumplida de acuerdo a lo programado en el mes de enero. </t>
  </si>
  <si>
    <t xml:space="preserve">La Subdirección de Talento Humano formuló y publicó en la pagina web de la Agencia, el Plan Estrategico de Talento Humano - ANT  para la vigencia 2022, a continuación se relaciona la ruta donde se encuentra publicado el Plan:
https://www.ant.gov.co/planeacion-control-y-gestion/planes-programas-y-proyectos/plan-desarrollo-de-talento-humano/
</t>
  </si>
  <si>
    <t>Implementar el Plan Estratégico de Talento Humano</t>
  </si>
  <si>
    <t xml:space="preserve">Informe de implementación elaborado </t>
  </si>
  <si>
    <t xml:space="preserve">La Subdirección de Talento Humano realiza el reporte del primer informe de implementación del Plan Estrategico del Talento Humano en la Agencia Nacional de Tierras. </t>
  </si>
  <si>
    <t>La Subdirección de Talento Humano realiza el reporte del primer informe de implementación del Plan Estrategico del Talento Humano en la Agencia Nacional de Tierras. Se  evidencia el informe correspondiente.</t>
  </si>
  <si>
    <t>Diseñar y aprobar el Plan de Bienestar e Incentivos Institucionales</t>
  </si>
  <si>
    <t xml:space="preserve">La Subdirección de Talento Humano formuló y publicó en la pagina web de la Agencia, el Plan de Incentivos Institucionales - ANT para la vigencia 2022, a continuación se relaciona la ruta donde se encuentra publicado el Plan:
https://www.ant.gov.co/planeacion-control-y-gestion/planes-programas-y-proyectos/plan-de-incentivos-institucionales/
</t>
  </si>
  <si>
    <t>Realizar Informe Final de Ejecución del Plan de Bienestar e Incentivos Institucionales</t>
  </si>
  <si>
    <t>Informe final de ejecución elaborado</t>
  </si>
  <si>
    <t xml:space="preserve">De acuerdo a la programación y a la descripción de la actividad, la Subdirección de Talento Humano remitirá la evidencia de cumplimiento correspondiente en el mes de diciembre de la presente vigencia. </t>
  </si>
  <si>
    <t xml:space="preserve">De acuerdo con el cronograma del plan de Accion, la actividad "Realizar Informe Final de Ejecución del Plan de Bienestar e Incentivos Institucionales" se encuentra prevista realizar para el mes de diciembre, por lo tanto, con corte al primer semestre esta actividad se encuentra en terminos. </t>
  </si>
  <si>
    <t>Diseñar y aprobar el Plan Institucional de Formación y Capacitación</t>
  </si>
  <si>
    <t xml:space="preserve">La Subdirección de Talento Humano formuló y publicó en la pagina web de la Agencia, el Plan Institucional de Capacitación - ANT para la vigencia 2022, a continuación se relaciona la ruta donde se encuentra publicado el Plan:
https://www.ant.gov.co/planeacion-control-y-gestion/planes-programas-y-proyectos/plan-institucional-de-capacitaciones/
</t>
  </si>
  <si>
    <t>Realizar Informe Final de Ejecución del Plan Institucional de Formación y Capacitación</t>
  </si>
  <si>
    <t xml:space="preserve">De acuerdo con el cronograma del plan de Accion, la actividad "Realizar Informe Final de Ejecución del Plan Institucional de Formación y Capacitación" se encuentra prevista realizar para el mes de diciembre, por lo tanto, con corte al primer semestre esta actividad se encuentra en terminos. </t>
  </si>
  <si>
    <t xml:space="preserve">William Andres Robledo Acosta 
</t>
  </si>
  <si>
    <t>Garantizar el transporte aereo y terrestre requerido por la entidad para atender los compromisos, mesas y eventos desarrollados en el territorio</t>
  </si>
  <si>
    <t>Contrato ejecutado</t>
  </si>
  <si>
    <t>Actividad cumplida de acuerdo a lo programado en el mes de mayo.</t>
  </si>
  <si>
    <t>De acuerdo a la informacion suministrada en el sharepoint, se observa contrato de tiquetes, el cual fue adjudicado el 28 de abril de 2022, al contratista  VIAJA POR EL MUNDO WEB / NICKISIX360 SAS, por la suma de MIL TRESCIENTOS VEINTE MILLONES DE PESOS ($ 1.320.000.000)</t>
  </si>
  <si>
    <t xml:space="preserve">Diseñar y aprobar el Plan de Trabajo Anual en Seguridad y Salud en el Trabajo  </t>
  </si>
  <si>
    <t>Actividad cumplida de acuerdo a lo programado en el mes de enero.</t>
  </si>
  <si>
    <t xml:space="preserve">La Subdirección de Talento Humano formuló y publicó en la pagina web de la Agencia, el Plan de Trabajo Anual en Seguridad y Salud en el Trabajo - ANT para la vigencia 2022, a continuación se relaciona la ruta donde se encuentra publicado el Plan:
https://www.ant.gov.co/planeacion-control-y-gestion/planes-programas-y-proyectos/plan-anual-de-seguridad-y-salud-en-el-trabajo/
</t>
  </si>
  <si>
    <t xml:space="preserve">Realizar Informe Final de Ejecución del Plan de Trabajo Anual en Seguridad y Salud en el Trabajo  </t>
  </si>
  <si>
    <t xml:space="preserve">De acuerdo con el cronograma del plan de Accion, la actividad "Realizar Informe Final de Ejecución del Plan de Trabajo Anual en Seguridad y Salud en el Trabajo  " se encuentra prevista realizar para el mes de diciembre, por lo tanto, con corte al primer semestre esta actividad se encuentra en terminos. </t>
  </si>
  <si>
    <t>Secretaría General</t>
  </si>
  <si>
    <t>Raul Alberto Badillo</t>
  </si>
  <si>
    <t>Realizar seguimiento a los temas administrativos de la Agencia, relacionados con la ordenación de gasto, contratación, PQRDS y planeación de la Secretaría General</t>
  </si>
  <si>
    <t xml:space="preserve">En atención a la programación de la actividad, se remitirá el producto/entregable de manera trimestral. </t>
  </si>
  <si>
    <t>La Secretaría General realizó con corte al I Trimestre de 2022 el Informe de Gestión de seguimiento a los temas administrativos de la Agencia, relacionados con la ordenación de gasto, contratación, PQRDS y planeación. Se adjunta evidencia correspondiente.
Asi mismo, se evidencia que la Secretaría General realizó con corte al II Trimestre de 2022 el Informe de Gestión de seguimiento a los temas administrativos de la Agencia, relacionados con la ordenación de gasto, contratación, PQRDS y planeación.</t>
  </si>
  <si>
    <t>Administrar y gestionar la infraestructura tecnológica de la ANT</t>
  </si>
  <si>
    <t>De acuerdo a la programación de la actividad, el equipo de Infraestructura y Soporte Tecnológico reportará el producto/entregable de manera trimestral.</t>
  </si>
  <si>
    <t xml:space="preserve">El Equipo de Infraestructura y Soporte Tecnologico de la Secretaría General realizó con corte al I Trimestre de 2022 el Informe de Gestión sobre la administración y gestión de la infraestructura tecnológica de la ANT. 
Asi mismo, se evidencia  que el Equipo de Infraestructura y Soporte Tecnologico de la Secretaría General realizó con corte al I Trimestre de 2022 el Informe de Gestión sobre la administración y gestión de la infraestructura tecnológica de la ANT. </t>
  </si>
  <si>
    <t>Prestar el servicio de atención al ciudadano mediante los canales de comunicación institucionales</t>
  </si>
  <si>
    <t>Informes de seguimiento a la gestión elaborados</t>
  </si>
  <si>
    <t xml:space="preserve">Desde el equipo de Servicio al Ciudadano de la Secretaría General, se remite el informe mensual de seguimiento a la prestación del servicio de atención al ciudadano. </t>
  </si>
  <si>
    <t xml:space="preserve">De acuerdo con la informacion suministrada en el sharepoint, se observan 6 informes mensuales de seguimiento a la prestación del servicio de atención al ciudadano. </t>
  </si>
  <si>
    <t>Desarrollar y fortalecer el proceso de la Gestión Disciplinaria de la Agencia Nacional de Tierras</t>
  </si>
  <si>
    <t>La Secretaría General informa que de acuerdo a la Resolución No. 20221000059076 del 30 de marzo de 2022, la dependencia responsable del reporte de las actividades a cargo de Control Interno Disciplinario será la Oficina Jurídica.</t>
  </si>
  <si>
    <t>El equipo de Control Interno Disciplinario de la Secretaría General realizó el Informe de Gestión con corte al I Trimestre de seguimiento al desarrollo y fortalecimiento del proceso de la Gestión Disciplinaria de la Agencia Nacional de Tierras. Se adjunta la evidencia correspondiente. 
Adicionalmente se informa que de acuerdo a la Resolución No. 20221000059076 del 30 de marzo de 2022, la Secretaría General solicitará el cambio de responsable en las actividades a cargo de Control Interno Disciplinario, Por lo anterior, esta actividad se evaluará en la dependencia responsable.</t>
  </si>
  <si>
    <t>Realizar el seguimiento a la ejecución financiera</t>
  </si>
  <si>
    <t>Informes de gestión elaborados</t>
  </si>
  <si>
    <t>De acuerdo a la programación de la actividad, la Subdirección Administrativa y Financiera reportará el producto/entregable de manera trimestral.</t>
  </si>
  <si>
    <t>De acuerdo con la informacion suministrada en el sharepoint, se evidencia que la Subdirección Administrativa y Financiera realizó con corte al I Trimestre de 2022 el Informe de Gestión de seguimiento a la ejecución financiera. 
Asi mismo se evidencia,   el Informe de Gestión de seguimiento a la ejecución financiera para el II Trimestre de 2022</t>
  </si>
  <si>
    <t xml:space="preserve">Realizar seguimiento a los objetivos, actividades, recursos, indicadores e implementar los cambios y mejoras derivados del diagnóstico de Gestión Ambiental en la ANT. </t>
  </si>
  <si>
    <t>Desde la Subdirección Administrativa y Finaniera se realiza el seguimiento a los indicadores ADMBS-Indicador-002, ADMBS-Indicador-003, ADMBS-Indicador-005, ADMBS-Indicador-006. los cuales hacen parte del Plan de la Gestión Ambiental de la ANT.</t>
  </si>
  <si>
    <t>Desarrollar y fortalecer el proceso precontractual, contractual y de liquidaciones de la Agencia Nacional de Tierras, así como administrar instrumentos y plataformas asociadas al registro, consolidación y reporte de la información contractual.</t>
  </si>
  <si>
    <t>Informes de Gestión Contractual elaborado</t>
  </si>
  <si>
    <t>De acuerdo a la programación de la actividad, la Coordinación para la Gestión Contractual reportará el producto/entregable de manera trimestral.</t>
  </si>
  <si>
    <t xml:space="preserve">La Coordinación de Contratos de la Secretaría General realizó con corte al I Trimestre de 2022 el Informe de Gestión sobre la Desarrollar y fortalecer el proceso precontractual, contractual y de liquidaciones de la Agencia Nacional de Tierras, así como administrar instrumentos y plataformas asociadas al registro, consolidación y reporte de la información contractual. 
La Coordinación de Contratos de la Secretaría General realizó con corte al II Trimestre de 2022 el Informe de Gestión sobre la Desarrollar y fortalecer el proceso precontractual, contractual y de liquidaciones de la Agencia Nacional de Tierras, así como administrar instrumentos y plataformas asociadas al registro, consolidación y reporte de la información contractual.
</t>
  </si>
  <si>
    <t>Secretaría General
Control Interno Disciplinario</t>
  </si>
  <si>
    <t>Política Gestión del Talento Humano</t>
  </si>
  <si>
    <t>Hacer campañas de difusión sobre Control Interno Disciplinario</t>
  </si>
  <si>
    <t>Capacitaciones a funcionarios realizadas 
(Listas de asistencia, memorias de la capacitación y evaluaciones)</t>
  </si>
  <si>
    <t>La Secretaría General informa que de acuerdo a la Resolución No. 20221000059076 del 30 de marzo de 2022, la dependencia responsable del reporte de las actividades a cargo de Control Interno Disciplinario será la Oficina Jurídica.
Por lo anterior, esta actividad se evaluará en la dependencia responsable.</t>
  </si>
  <si>
    <t>Banners preventivos publicados en los diferentes canales de la Agencia</t>
  </si>
  <si>
    <t xml:space="preserve">El equipo de Control Interno Disciplinario realiza el envío de una pieza informativa sobre la responsabilidad en las respuestas PQRSD, enunciando el cumplimiento de la normatividad referente al CPACA. 
La Secretaría General informa que de acuerdo a la Resolución No. 20221000059076 del 30 de marzo de 2022, la dependencia responsable del reporte de las actividades a cargo de Control Interno Disciplinario será la Oficina Jurídica.
Por lo anterior, esta actividad se evaluará en la dependencia responsable.
</t>
  </si>
  <si>
    <t>Diseñar y aprobar el Plan Anual de Vacantes</t>
  </si>
  <si>
    <t>Plan Anual de Vacantes formulado y publicado</t>
  </si>
  <si>
    <t xml:space="preserve">La Subdirección de Talento Humano formuló y publicó en la pagina web de la Agencia, el Plan Anual de Vacantes - ANT para la vigencia 2022, a continuación se relaciona la ruta donde se encuentra publicado el Plan:
https://www.ant.gov.co/planeacion-control-y-gestion/gestion-talento-humano/plan-anual-de-vacantes/
</t>
  </si>
  <si>
    <t>Implementar el Plan Anual de Vacantes</t>
  </si>
  <si>
    <t>Informe de implementación elaborado</t>
  </si>
  <si>
    <t>Diseñar y aprobar el Plan de Previsión de Recursos Humanos</t>
  </si>
  <si>
    <t>Plan de Previsión de Recursos Humanos formulado  y publicado</t>
  </si>
  <si>
    <t xml:space="preserve">La Subdirección de Talento Humano formuló y publicó en la pagina web de la Agencia, el Plan de Previsión de Recursos Humanos - ANT para la vigencia 2022, a continuación se relaciona la ruta donde se encuentra publicado el Plan:
https://www.ant.gov.co/planeacion-control-y-gestion/planes-programas-y-proyectos/plan-desarrollo-de-talento-humano/plan-de-prevision-de-talento-humano/
</t>
  </si>
  <si>
    <t>Gestionar el soporte y mantenimiento del aplicativo Meta4 - SIGEP Nómina</t>
  </si>
  <si>
    <t>Informe de supervisión final elaborado</t>
  </si>
  <si>
    <t>En relación al contrato No. 045 del 2020 suscrito entre la ANT y HEINSOHN HUMAN GLOBAL SOLUTIONS S.A.S se tramitó la cuenta de cobro por valor de: $ 4.997.400 correspondiente al 14% de ejecución del valor total del contrato.
Se adjuntan los soportes correspondientes.</t>
  </si>
  <si>
    <t xml:space="preserve">De acuerdo a la programación y a la descripción de la actividad, se remitirá la evidencia de cumplimiento correspondiente del informe de supervisión final elaboradoen el mes de diciembre de la presente vigencia. </t>
  </si>
  <si>
    <t>Elaborar la programación de liquidación y pago de nómina</t>
  </si>
  <si>
    <t>Cronograma de liquidación y pago de la nómina elaborado</t>
  </si>
  <si>
    <t>Se llevó a cabo la programación de la liquidación y pago de Nómina de la ANT, mediante la Circular No. 02 del 07 de enero de 2022 - Abono en cuenta Nómina vigencia 2022.</t>
  </si>
  <si>
    <t>Elaborar la liquidación de nómina</t>
  </si>
  <si>
    <t>Reporte liquidación de nómina elaborado</t>
  </si>
  <si>
    <t>Se realizó la liquidación de la nomina de la planta permanente ANTdel mes de Junio 2022, a continuación se relaciona el valor correspondiente:
  - Planta Permanente $ 2.559.011.158
Nota: Los soportes del pago de la nomina del mes de junio 2022 se encuentran en custodia de la Subdirección de Talento Humano.
Ruta acceso documento Matriz de seguimiento Nomina Permanante:
Z:\SUB_TALENTO_HUMANO\Nomina\2022</t>
  </si>
  <si>
    <t>Se observa que se realizó la liquidación de la nomina de la planta permanente ANT de los meses de enero a  Junio 202,.
Los soportes del pago de la nomina del primer semestre 2022 se encuentran en custodia de la Subdirección de Talento Humano.
Ruta acceso documento Matriz de seguimiento Nomina Permanante:
Z:\SUB_TALENTO_HUMANO\Nomina\2022</t>
  </si>
  <si>
    <t>Gestionar las situaciones administrativas</t>
  </si>
  <si>
    <t xml:space="preserve">Reporte situaciones administrativas tramitadas </t>
  </si>
  <si>
    <t>En el mes de junio de 2022 se realizaron la siguientes gestiones en relación a las situaciones administrativas:                                                                                                                                                                                       
- Ingreso (0)
 - Permisos Remunerados (23)
 - Vacaciones Conferidas (9)                                                                                                          - Licencia  maternidad (0)                                                                                                            
 - Asignación Prima Técnica (0)    
 - Encargo (7)                                            
 - Retiro (2)
 - Aplazamiento de vacaciones (1)                                                                                            
-Incapacidad (5)  
-Licencia de Luto (1)
-Delgación (1)                                                                                                                                 - Interrupción de vacaciones (2)                                                                                                                                                                                                                                                  
Nota: Los actos administrativos y documentos reposan en el archivo de gestión y carpetas virtuales de la Subdirección de Talento Humano y en las hojas de vida de cada funcionario.
Ruta: Z:\SUB_TALENTO_HUMANO</t>
  </si>
  <si>
    <t>Se observan los Reportes de situaciones administrativas tramitadas durante el primer semestre 2022.</t>
  </si>
  <si>
    <t>Política Gestión Presupuestal y Eficiencia del Gasto Público</t>
  </si>
  <si>
    <t>Consolidación, actualización y reporte del Plan Anual de Adquisiciones de Bienes y Servicios de la Agencia</t>
  </si>
  <si>
    <t>Plan Anual de Adquisiciones actualizado y publicado en página web y SECOP II</t>
  </si>
  <si>
    <t xml:space="preserve">La Subdirección Adminsitrativa y Financiera realizará el reporte de acuerdo a la programación de la actividad. </t>
  </si>
  <si>
    <t xml:space="preserve">La Subdirección Administrativa y Financiera realizó las publicaciones del PAA en la plataforma SECOPII según los requerimientos de las dependencias de la Entidad. La evidencia de dichas publicaciones pueden ser verificadas en el siguiente link: https://community.secop.gov.co/Public/App/AnnualPurchasingPlanEditPublic/View?id=130809  
La Subdirección Administrativa y Financiera realizó las publicaciones del PAA en la plataforma SECOPII según los requerimientos de las dependencias de la Entidad. La evidencia de dichas publicaciones pueden ser verificadas en el siguiente link:
https://community.secop.gov.co/Public/App/AnnualPurchasingPlanEditPublic/View?id=142979
</t>
  </si>
  <si>
    <t>Seguimiento del Plan Anual de Adquisiciones de Bienes y Servicios de la Agencia</t>
  </si>
  <si>
    <t>Informe de seguimiento elaborado</t>
  </si>
  <si>
    <t>La subdirección Administrativa y Financiera realizó el seguimiento a la ejecución del PAA mediante la mesa de seguimiento de ejecución presupuestal. Se adjunta la presentación.</t>
  </si>
  <si>
    <t>La subdirección Administrativa y Financiera realizó  5 seguimientos a la ejecución del PAA mediante la mesa de seguimiento de ejecución presupuestal. Se evidencia la presentación.</t>
  </si>
  <si>
    <t>Realizar el seguimiento, control y ajustes requeridos en los procesos presupuestales y contables de la Agencia.</t>
  </si>
  <si>
    <t xml:space="preserve">Estados Financieros elaborados </t>
  </si>
  <si>
    <t>La Subdirección Administrativa y Financiera realizó la publicación de los Estados Financieros del mes de mayo. La información se encuentra publicada en la página web institucional en el siguiente enlace https://www.ant.gov.co/planeacion-control-y-gestion/gestion-financiera/estados-financieros/</t>
  </si>
  <si>
    <t>Realizar capacitaciones enfocadas en el proceso de Gestión Financiera a los colaboradores de la ANT</t>
  </si>
  <si>
    <t>Capacitaciones realizadas
(Listado de asistencia)</t>
  </si>
  <si>
    <t xml:space="preserve">Actividad cumplida de acuerdo a lo programado. </t>
  </si>
  <si>
    <t xml:space="preserve">En el mes de abril la Subdirección Administrativa y Financiera realizó capacitaciones en:
- Cadena presupuestal
- Trámite de cuentas y responsables de IVA
- Viáticos (presupuesto)
Se observan las evidencias correspondientes- </t>
  </si>
  <si>
    <t>Elaborar el programa de Plan Anual de Cuentas (PAC)</t>
  </si>
  <si>
    <t xml:space="preserve">Acto Administrativo suscrito del PAC </t>
  </si>
  <si>
    <t>La Subdirección Adminsitrativa y Financiera reporta el Acuerdo 230 Por medio del cual se aprueba el Programa Anual Mensualizado de Caja PAC.</t>
  </si>
  <si>
    <t>Realizar el levantamiento de inventario de los bienes muebles de la ANT</t>
  </si>
  <si>
    <t>Inventario actualizado</t>
  </si>
  <si>
    <t xml:space="preserve">Se realizaron las tomas fisicas de inventario en  las siguientes dependencias  en el mes de junio  2022  asi:  Gestion Documental, Subdireccion Procesos Agrarios, UGT Bogota, Mujer Rural, Oficna Inspector de Tierras, Subdireccion de Seguridad Juridica, Oficina de Almacen, Soporte e infraestructura tecnologica, Atencion al Ciudadano Sede Central, Bodega Americas. se  adjunta reporte de Activos fijos (Apoteosys) con   las actualizaciones de inventarios realizada </t>
  </si>
  <si>
    <t>Mes a mes se han realizado tomas fisicas de inventario en las dependencias, la actividad del inventario actualizado tiene periocidad de su entrega anual con corte al 31 de diciembre, por lo tanto la actividad se encuentra en terminos.</t>
  </si>
  <si>
    <t>Realizar los procesos de contratación para la prestación de servicio de aseo y cafetería.</t>
  </si>
  <si>
    <t>Prestación del servicio de aseo y cafetería (Contrato ejecutado)</t>
  </si>
  <si>
    <t xml:space="preserve">Se realizó la adjudicación de los contratos para la prestación de los servicios de aseo y cafetera asi: 
1. Servicio de Aseo y Cafeteria Bogotá - CONTRATISTA MUNDOLIMPIEZA.  
2  Servicio de Aseo y Cafeteria Medellin Cucuta, Pasto y Villavicencio - CONTRATISTA UNIÓN TEMPORAL  EMINSER SOLO ASEO.
(Se evidencia ordenes de compra) </t>
  </si>
  <si>
    <t>Realizar los procesos de contratación para la prestación del servicio de vigilancia y seguridad privada</t>
  </si>
  <si>
    <t>Prestación del servicio de vigilancia y seguridad privada 
(Contrato ejecutado)</t>
  </si>
  <si>
    <t xml:space="preserve">El contrato de vigilancia fue adjudicado el 01 de mayo de 2022, a la empresa UNION TEMPORAL CUSTOP 741, por la suma de SEISCIENTOS OCHENTA Y CUATRO MILLONES SEISCIENTOS NOVENTA Y DOS MIL SETECIENTOS DIECINUEVE PESOS ($ 684.692.719),con un plazo de ejecución hasta el 31 de diciembre de 2022. 
</t>
  </si>
  <si>
    <t>Elaborar informes de austeridad en el gasto</t>
  </si>
  <si>
    <t>Informes elaborados</t>
  </si>
  <si>
    <t>La Secretaría General se encuentra adelantando las actividades que permitan dar cumplimiento a la actividad de acuerdo a lo programado en el mes de julio</t>
  </si>
  <si>
    <t xml:space="preserve">En atención a la solicitud de la Oficina de Control Interno y en atención al Decreto 371 de 2021 sobre Austeridad en el Gasto, la Secretaría General remite el informe de seguimiento con corte al I Trimestre de la vigencia 2022 sobre la Austeridad en el Gasto Público. </t>
  </si>
  <si>
    <t xml:space="preserve">Política Gestión del Modelo de Atención </t>
  </si>
  <si>
    <t>Gestionar las PQRS, en las etapas de recepción, reparto y solución por parte del área encargada de la PQRS.</t>
  </si>
  <si>
    <t>Reportes de seguimiento a la gestión de las PQRS elaborados</t>
  </si>
  <si>
    <t xml:space="preserve">Se remiten los seguimientos realizados a la base de datos de PQRSD en la ANT. </t>
  </si>
  <si>
    <t>De acuerdo a la informacion suministrada en el sharepointt, se evidencian 6 Reportes de seguimiento a la gestión de las PQRS elaborados</t>
  </si>
  <si>
    <t>Política Gestión Documental</t>
  </si>
  <si>
    <t>Gestionar la numeración de las resoluciones, autos y circulares de la Agencia Nacional de Tierras</t>
  </si>
  <si>
    <t>FUID elaborado</t>
  </si>
  <si>
    <t>La Secretaría General se encuentra adelantando las actividades que permitan dar cumplimiento a la actividad de acuerdo a lo programado en el mes de diciembre</t>
  </si>
  <si>
    <t>Adecuación y mejoramiento de la infraestructura física de la Agencia Nacional de Tierras a nivel Nacional</t>
  </si>
  <si>
    <t>Adecuar la infraestructura física de la Agencia Nacional de Tierras</t>
  </si>
  <si>
    <t>Mejorar, asegurar y dotar las instalaciones físicas donde la Agencia Nacional de Tierras adelanta su operación a nivel nacional.</t>
  </si>
  <si>
    <t>Realizar las visitas y diseños de adecuaciones, reparaciones y mantenimientos de las sedes de la ANT</t>
  </si>
  <si>
    <t>Informe de necesidades elaborado</t>
  </si>
  <si>
    <t xml:space="preserve">La Subdirección Administrativa y Financiera reporta un documento con las necesidades de intenvención por sedes de la ANT a nivel nacional. 
El contrato de mantenimieto integral se encuentra en revisión de estudios previos para la publicación. </t>
  </si>
  <si>
    <t xml:space="preserve">La Subdirección Administrativa y Financiera reporta un documento con las necesidades de intenvención por sedes de la ANT a nivel nacional. 
El contrato de mantenimieto integral se encuentra en revisión de estudios previos para la publicación. </t>
  </si>
  <si>
    <t xml:space="preserve">Realizar las adecuaciones, mantenimientos y reparaciones en las sedes de la ANT, incluyendo los elementos requeridos </t>
  </si>
  <si>
    <t>Informes de gestión elaborado</t>
  </si>
  <si>
    <t xml:space="preserve">La Subdirección Administrativa y Financiera reporta que, el contrato de mantenimieto integral se encuentra en revisión de estudios previos para la publicación. </t>
  </si>
  <si>
    <t xml:space="preserve">La Subdirección Administrativa y Financiera reporta que, el contrato de mantenimieto integral se encuentra en revisión de estudios previos para la publicación. Por otro lado el indicador es acumulable, lo que permite realizar los dos informes de gestion elaborados durante las fechas programadas, no obstante, se recomienda relaizar una buena programacion y planeacion en cuanto a su periocidad y entrega. </t>
  </si>
  <si>
    <t>Intervenir el fondo documental de la Agencia Nacional de Tierras bajo los criterios técnicos legales vigentes en cuanto a la gestión documental.</t>
  </si>
  <si>
    <t>Realizar  la depuración y clasificación del fondo documental institucional (Metros Lineales)</t>
  </si>
  <si>
    <t>Informe de ejecución elaborado</t>
  </si>
  <si>
    <t>En el mes de junio se realizó Audiencia de Asignación de Riesgos y Aclaración del Pliego de Condiciones Definitivo LP-002-2022 y se dio respuesta a observaciones técnicas realizadas por diferentes proveedores.</t>
  </si>
  <si>
    <t xml:space="preserve">De acuerdo a la programación y a la descripción de la actividad, se remitirá la evidencia de cumplimiento correspondiente del informe de supervisión final elaborado sobre la depuración y clasificación del fondo documental institucional (Metros Lineales)en el mes de diciembre de la presente vigencia. </t>
  </si>
  <si>
    <t>Realizar inventario del archivo central (CAN y Bodega Américas)</t>
  </si>
  <si>
    <t>En el mes de junio no se realizaron acciones correspondientes a esta actividad, la Subdirección Administrativa y Financiera esta en proceso de licitación.</t>
  </si>
  <si>
    <t>De acuerdo con la información en el Sharepoint, se observó que se encuentra la actividad en el indicador retrasado que corresponde a una ejecución del menor del 41% de avance de la actividad de acuerdo con el programador mensual, Es de aclarar que la actividad se encuentra en términos para su finalización diciembre 2022, Se sugiere fortalecer los monitoreos y seguimeintos, con el propósito de garantizar cumplimiento de las actividades y metas programadas. 
Actualmnete, la Subdirección Administrativa y Financiera esta en proceso de licitación.</t>
  </si>
  <si>
    <t xml:space="preserve">Presentar el Instrumento Archivístico (TRD) ante el Archivo General de la Nación </t>
  </si>
  <si>
    <t>Informe TRD presentado</t>
  </si>
  <si>
    <t>Se realizaron mesas de trabajo con las siguientes dependencias para identificar las necesidades de cada una de ellas en cuanto a los ajustes requeridos en las TRD:
Dirección General- Diálogo Social
Coordinación UGT y Unidades de Gestión Territorial
Dirección General Grupos de trabajo: Diálogo Social, Topografía y Comunicaciones
Subdirección de Acceso a Tierras en Zonas Focalizadas
Oficina de Control Interno
Grupo Interno de Trabajo de Contratación
Todas las dependencias: validación tipo de soporte y formato TRD.</t>
  </si>
  <si>
    <t>De acuerdo con la informacion suministrada se observan gestiones realizadas con las dependencias para identificar las necesidades de cada una de ellas en cuanto a los ajustes requeridos en las TRD, el informe final de la TRD, según el cronograma esta previsto para el mes de diciembre.</t>
  </si>
  <si>
    <t>en</t>
  </si>
  <si>
    <t>Implementar los Instrumentos Archivísticos (PINAR, PGD Y SIC)</t>
  </si>
  <si>
    <t>Informes de implementación elaborados</t>
  </si>
  <si>
    <t>En el proceso de actualización del PINAR en el capitulo de formulación de planes y proyectos se establecieron los indicadores de gestión.
En el mes de junio se adjudicó contrato a la empresa Fumi Espray SAS, que tiene como objeto "Prestar el servicio de saneamiento ambiental preventivo (desinfección, desratización y desinsectación) en los depósitos de archivo de la Agencia Nacional de Tierras – ANT".</t>
  </si>
  <si>
    <t xml:space="preserve">
De acuerdo con la información en el Sharepoint, se observó que se encuentra la actividad en el indicador retrasado que corresponde a una ejecución del menor del 41% de avance de la actividad de acuerdo con el programador mensual, Es de aclarar que la actividad se encuentra en términos para su finalización diciembre 2022, Se sugiere fortalecer los monitoreos y seguimeintos, con el propósito de garantizar cumplimiento de las actividades y metas programadas. 
No se evidencia  el I Informe semestral de implementación elaborado, sin embargo el indicador es acumulable y en el cronograma esta previsto hasta el mes de diciembre.</t>
  </si>
  <si>
    <t>Desarrollar las actividades de implementación del SGDEA establecidas para la vigencia 2022.</t>
  </si>
  <si>
    <t>Informe de avances de implementación elaborado</t>
  </si>
  <si>
    <t>La Subdirección Administrativa y Financiera - Gestión Documental con el animo de identificar los documentos electronicos se incluyo una casilla al formato de hoja de control Hoja de control y se esta trabajando en un proyecto de actualización del formato de Referencia cruzada para identificar la ubicación de dicha información</t>
  </si>
  <si>
    <t xml:space="preserve">
De acuerdo con la información en el Sharepoint, se observó que se encuentra la actividad en el indicador retrasado que corresponde a una ejecución del menor del 41% de avance de la actividad de acuerdo con el programador mensual, Es de aclarar que la actividad se encuentra en términos para su finalización diciembre 2022, Se sugiere fortalecer los monitoreos y seguimientos, con el propósito de garantizar cumplimiento de las actividades y metas programadas. 
</t>
  </si>
  <si>
    <t>Administrar la gestión de correspondencia en la ANT</t>
  </si>
  <si>
    <t>Informe de comunicaciones oficiales gestionadas elaborado</t>
  </si>
  <si>
    <t xml:space="preserve">Se presenta informe mensual de las comunicaciones oficiales gestionadas </t>
  </si>
  <si>
    <t xml:space="preserve">De acuerdo con la información en el Sharepoint, se observó que se encuentran 5 Informe de comunicaciones oficiales gestionadas elaborado </t>
  </si>
  <si>
    <t xml:space="preserve">Realizar el proceso de seguimiento y control de Gestión Documental - Archivo gestión de las dependencias </t>
  </si>
  <si>
    <t>Actas de visita de seguimiento elaboradas</t>
  </si>
  <si>
    <t>Se realizó capacitación a todo el personal de la Agencia según lo establecido en el PIC sobre Descripción documental. 
Se realizó visita de seguimiento a la dependencia de Oficina de Planeación, con el ánimo de verificar el estado actual de sus archivos de gestión.</t>
  </si>
  <si>
    <t>Realizar el saneamiento ambiental en las áreas de los archivos físicos de la ANT</t>
  </si>
  <si>
    <t>Saneamientos ambientales realizados</t>
  </si>
  <si>
    <t>En el mes de junio se adjudicó contrato a la empresa Fumi Espray SAS, que tiene como objeto "Prestar el servicio de saneamiento ambiental preventivo (desinfección, desratización y desinsectación) en los depósitos de archivo de la Agencia Nacional de Tierras – ANT".</t>
  </si>
  <si>
    <t xml:space="preserve">No se evidencia el sanaemineto ambiental realizado programado para el primer semestre.
De acuerdo con la información en el Sharepoint, se observó que se encuentra la actividad en el indicador retrasado que corresponde a una ejecución del menor del 41% de avance de la actividad de acuerdo con el programador mensual, Es de aclarar que la actividad se encuentra en términos para su finalización diciembre 2022, Se sugiere fortalecer los monitoreos y seguimientos, con el propósito de garantizar cumplimiento de las actividades y metas programadas. </t>
  </si>
  <si>
    <t xml:space="preserve">Disponer los equipos requeridos para la Gestión Documental </t>
  </si>
  <si>
    <t>Informes de ejecución elaborado</t>
  </si>
  <si>
    <t>En el mes de junio se realizó entrega de equipos e instalación de drivers en la bodega americas y el CAN</t>
  </si>
  <si>
    <t xml:space="preserve">No se evidencia el Informe de ejecución elaborado programado para el primer semestre.
De acuerdo con la información en el Sharepoint, se observó que se encuentra la actividad en el indicador retrasado que corresponde a una ejecución del menor del 41% de avance de la actividad de acuerdo con el programador mensual, Es de aclarar que la actividad se encuentra en términos para su finalización diciembre 2022, Se sugiere fortalecer los monitoreos y seguimientos, con el propósito de garantizar cumplimiento de las actividades y metas programadas. </t>
  </si>
  <si>
    <t>Adquirir e implementar las firmas digitales en los aplicativos ORFEO, Klic y SIT de la ANT</t>
  </si>
  <si>
    <t>Contrato suscrito</t>
  </si>
  <si>
    <t xml:space="preserve">La entidad suscribió el contrato que tiene por objeto: Adquirir, soportar y actualizar los Certificados Secure Site, Securesite Pro Con Ev, True Businessid, Certificados de Firma Digital Token/Token Virtual y Certificado de Estampado Cronológico para la Infraestructura Tecnológica de la Agencia Nacional De Tierras, adjudicado al proponente Sociedad Cameral de Certificación Digital (CERTICAMARA) el día 21 de enero de 2022.
Se observa el soporte del proceso de contratación ANT-CV-1174-2022 publicado en la plataforma SECOP 2 con estado adjudicado y celebrado.
También se evidencia el informe final suministrado por el contratista donde realiza la entrega de los certificados de firma digital de persona función pública, Certificados Secure Site, Securesite Pro Con Ev, True Businessid, Certificados de Firma Digital Token/Token Virtual y Certificado de Estampado Cronológico conforme al requerimiento de la Agencia Nacional de Tierras.
En cuanto a la implementación de las firmas digitales en los aplicativos ORFEO, KLIC y SIT, en los archivos adjuntos se señala con recuadros verdes y rojos como los aplicativos KLIC, ORFEO Y SIT, llaman el servicio de firmas digitales para la firma de estos.
</t>
  </si>
  <si>
    <t>Secretaría General - Control Interno Disciplinario</t>
  </si>
  <si>
    <t>De acuerdo con la información en el Sharepoint,  No se observó las 22 Actas de visita de seguimiento elaboradas  al las dependencias que indican en el reporte acumuladado con corte a junio.</t>
  </si>
  <si>
    <t>José Orozco</t>
  </si>
  <si>
    <t>De acuerdo a la información reportada en el SharePoint, se observa que  al mes de  Junio la Dirección de Gestión del Ordenamiento Social de la Propiedad   presenta avance esta actividad  en un 75%  , se observó que  a la fecha se encuentran 2 informes,   cumpliendo con los objetivos del indicador, Es de aclarar que la actividad se encuentra en términos para su finalización diciembre 2022.</t>
  </si>
  <si>
    <t xml:space="preserve">De acuerdo a la información reportada en el SharePoint, se observa que  al mes de  Junio la Dirección de Gestión del Ordenamiento Social de la Propiedad   presenta avance esta actividad  en un 50%  , se observó que  a la fecha se encuentran 3 informes, dos trimestrales y uno semestral  cumpliendo con los objetivos del indicador </t>
  </si>
  <si>
    <t>De acuerdo a la información reportada en el SharePoint, se observa que  al mes de  Junio la Dirección de Gestión del Ordenamiento Social de la Propiedad   presenta avance esta actividad  en un 50%  , se observó que  a la fecha se encuentran 2 informes,   cumpliendo con los objetivos del indicador, Es de aclarar que la actividad se encuentra en términos para su finalización diciembre 2022.</t>
  </si>
  <si>
    <t xml:space="preserve">De acuerdo a la información reportada en el SharePoint, se observa que  al mes de  Junio la Subdirección de Planeación Operativa    presenta avance esta actividad  en un 67%  , se observó que  a la fecha se encuentran 2 documentos ,   cumpliendo con los objetivos del indicador, Es de aclarar que la actividad se encuentra en términos para su finalización diciembre 2022, Se sugiere identificar si el informe es enviado o presentado ante la Dirección de la ANT o solo se realiza y reposa  documento  en la oficina de la dirección de Gestión del Ordenamiento Social de la Propiedad </t>
  </si>
  <si>
    <t xml:space="preserve">De acuerdo a la información reportada en el SharePoint, se observa que  al mes de  Junio la Subdirección de Planeación Operativa    presenta avance esta actividad  en un 67%  , se observó que  a la fecha se encuentran ,   cumpliendo con los objetivos del indicador, Es de aclarar que la actividad se encuentra en términos para su finalización diciembre 2022, Se sugiere identificar si el informe es enviado o presentado ante la Dirección de la ANT o solo se realiza y reposa  documento  en la oficina de la dirección de Gestión del Ordenamiento Social de la Propiedad </t>
  </si>
  <si>
    <t xml:space="preserve">De acuerdo a la información reportada en el SharePoint, se observa que  al mes de  Junio la Subdirección de Planeación Operativa    presenta avance esta actividad  en un 60%  , se observó que  a la fecha se encuentran 2 documentos ,   cumpliendo  A) Como avance de producto, se aportan dos (2) documentos POSPR consolidados correspondientes a las UIT Gaitán Rural Disperso y UIT Lindosa del municipio Rioblanco, Tolima.  , Es de aclarar que la actividad se encuentra en términos para su finalización diciembre 2022, Se sugiere identificar si el informe es enviado o presentado ante la Dirección de la ANT o solo se realiza y reposa  documento  en la oficina de la dirección de Gestión del Ordenamiento Social de la Propiedad </t>
  </si>
  <si>
    <t xml:space="preserve">De acuerdo a la información reportada en el SharePoint, se observa que al mes  Junio la Subdirección de Planeación Operativa  no presenta evidencia del avance a la meta  se observó que se encuentra la actividad en el indicador retrasado que corresponde a una ejecución menor o igual al 41%  de avance de la actividad de acuerdo con el programador mensual. Es de aclarar que la actividad se encuentra en términos para su finalización diciembre 2022, Se sugiere fortalecer los monitores y seguimientos, con el propósito de garantizar cumplimiento de las actividades y metas programadas. </t>
  </si>
  <si>
    <t xml:space="preserve">De acuerdo a la información reportada en el SharePoint, se observa que en el  mes  Junio la Subdirección de Planeación Operativa   presenta evidencia del avance a la meta  se observó que durante el presente periodo se avanzó en la validación de 2.133 predios distribuidos en una (1) entrega realizada por el socio PNTP, predios ubicados en el municipio de Ataco – Tolima localizado en la UIT El Paujil. Cabe anotar productos del ejercicio de validación no se aprobaron predios teniendo en cuenta que la Base de Datos Catastral (xtf) presenta errores en su estructuración, lo cual incide directamente en que los productos RTL y Planos no se aprueben, se encuentra la actividad en el indicador retrasado que corresponde a una ejecución menor o igual al 41%  de avance de la actividad de acuerdo con el programador mensual. Es de aclarar que la actividad se encuentra en términos para su finalización diciembre 2022, Se sugiere fortalecer los monitores y seguimientos, con el propósito de garantizar cumplimiento de las actividades y metas programadas. </t>
  </si>
  <si>
    <t xml:space="preserve">De acuerdo a la información reportada en el SharePoint, se observa que al mes  Junio la Subdirección de Planeación Operativa presenta evidencia del avance a la meta   producto, durante el presente periodo se consolidó en base de datos geográfica (xtf) 2.540 predios del municipio de Ataco (xtf)  localizados en el municipio de Ataco UIT El Paujil. se observó que se encuentra la actividad en el indicador retrasado que corresponde a una ejecución menor o igual al 41%  de avance de la actividad de acuerdo con el programador mensual. Es de aclarar que la actividad se encuentra en términos para su finalización diciembre 2022, Se sugiere fortalecer los monitores y seguimientos, con el propósito de garantizar cumplimiento de las actividades y metas programadas. </t>
  </si>
  <si>
    <t xml:space="preserve">De acuerdo a la información reportada en el SharePoint, se observa que al mes  Junio la Subdirección de Planeación Operativa   presenta evidencia del avance a la meta , se elaboró un (1) informe catastral de validación del municipio de Ataco, UIT El Paujil. Se adjunta como soporte el informe mencionado. se observó que se encuentra la actividad en el indicador retrasado que corresponde a una ejecución menor o igual al 41%  de avance de la actividad de acuerdo con el programador mensual. Es de aclarar que la actividad se encuentra en términos para su finalización diciembre 2022, Se sugiere fortalecer los monitores y seguimientos, con el propósito de garantizar cumplimiento de las actividades y metas programadas. </t>
  </si>
  <si>
    <t xml:space="preserve">De acuerdo a la información reportada en el SharePoint, se observa que al mes  Junio la Subdirección de Planeación Operativa   presenta evidencia del avance a la meta Como avance de producto, se reportan 1.222 predios enrutados localizados en los municipios de Córdoba - Bolívar (21), Fonseca – La Guajira (4), Rioblanco – Tolima (1090) y Valencia – Córdoba (107), los cuales corresponden a municipios que culminaron actividades de campo y que estaban pendientes de enrutamiento de los casos a las Subdirecciones misionales.                                                                              se observó que se encuentra la actividad en el indicador retrasado que corresponde a una ejecución menor o igual al 41%  de avance de la actividad de acuerdo con el programador mensual. Es de aclarar que la actividad se encuentra en términos para su finalización diciembre 2022, Se sugiere fortalecer los monitores y seguimientos, con el propósito de garantizar cumplimiento de las actividades y metas programadas. </t>
  </si>
  <si>
    <t xml:space="preserve">De acuerdo a la información reportada en el SharePoint, se observa que al mes  Junio la Subdirección de Planeación Operativa   NO presenta evidencia del avance a la meta, se observó que se encuentra la actividad en el indicador en términos que corresponde a una ejecución menor o igual al 65%  de avance de la actividad de acuerdo con el programador mensual. Es de aclarar que la actividad se encuentra en términos para su finalización diciembre 2022, Se sugiere segir  fortalecer los monitores y seguimientos, con el propósito de garantizar cumplimiento de las actividades y metas programadas. </t>
  </si>
  <si>
    <t>De acuerdo a la información reportada en el SharePoint, se observa que al mes  Junio la Subdirección de Planeación Operativa    presenta evidencia del avance a la meta,  Como avance de producto, se elaboró documento final del informe que recopila la información del mes de mayo con todos los reportes generados por los equipos de la SPO.</t>
  </si>
  <si>
    <t xml:space="preserve">De acuerdo a la información reportada en el SharePoint, se observa que en el   mes  Junio la Subdirección de Planeación Operativa   NO  presenta evidencia del avance a la meta. Se tiene encuentra que  Como avance de gestión del mes, re realiza el proceso de recopilación de la información necesaria para poder elaborar y finalizar los informes de supervisión del mes de Junio de los convenios FAO 1410 y PNUD 951. Es de aclarar que la actividad se encuentra en términos para su finalización diciembre 2022, Se sugiere segir  fortalecer los monitores y seguimientos, con el propósito de garantizar cumplimiento de las actividades y metas programadas. </t>
  </si>
  <si>
    <t xml:space="preserve">De acuerdo a la información reportada en el SharePoint, se observa que en el   mes  Junio la Subdirección de Planeación Operativa   NO  presenta evidencia del avance a la meta.se observó que se encuentra la actividad en el indicador retrasado que corresponde a una ejecución menor o igual al 41%  de avance de la actividad de acuerdo con el programador TRIMESTRAL. Es de aclarar que la actividad se encuentra en términos para su finalización diciembre 2022, Se sugiere fortalecer los monitores y seguimientos, con el propósito de garantizar cumplimiento de las actividades y metas programadas. </t>
  </si>
  <si>
    <t xml:space="preserve">De acuerdo a la información reportada en el SharePoint, se observa que en el   mes  Junio LA Dirección de Gestión del Ordenamiento Social de la Propiedad   NO  presenta evidencia del avance a la meta. Se observó que se encuentra la actividad en el indicador retrasado que corresponde a una ejecución menor o igual al 41%  de avance de la actividad de acuerdo con el programador TRIMESTRAL. Es de aclarar que la actividad se encuentra en términos para su finalización diciembre 2022, Se sugiere fortalecer los monitores y seguimientos, con el propósito de garantizar cumplimiento de las actividades y metas programadas. </t>
  </si>
  <si>
    <t xml:space="preserve">De acuerdo a la información reportada en el SharePoint, se observa que en el   mes  Junio LA Dirección de Gestión del Ordenamiento Social de la Propiedad    presenta evidencia del avance a la meta.  1) producto:
*A partir de la información remitida por la Oficina de Planeación, se realizó una presentación ejecutiva que muestra los avances de la gestión de la ANT del gobierno actual a fecha de corte 31 de mayo de 2022. Esta información se encuentra cargada en la pagina web del OTR en el siguiente link: https://otr.ant.gov.co/OTR/Observatorio/VisorGeneral  se observó que se encuentra la actividad en el indicador en términos que corresponde a una ejecución menor o igual al 75%  de avance de la actividad de acuerdo con el programador mensual. Es de aclarar que la actividad se encuentra en términos para su finalización diciembre 2022, Se   fortalecer los monitores y seguimientos, con el propósito de garantizar cumplimiento de las actividades y metas programadas. </t>
  </si>
  <si>
    <t xml:space="preserve">De acuerdo a la información reportada en el SharePoint, se observa que en el   mes  Junio Dirección de Gestión del Ordenamiento Social de la Propiedad     presenta evidencia del avance a la meta. COMO INFORMES 1. Análisis de las dinámicas de la propiedad rural a partir de los resultados obtenidos en el proceso de consolidación de POSPR para el municipio de El Guamo: una mirada desde la distribución y el género.
2. Utilidad de los POSPR operativos como insumo estratégico para la actualización de los Planes de Ordenamiento Territorial.                                                                              se observó que se encuentra la actividad en el indicador retrasado que corresponde a una ejecución menor o igual al 41%  de avance de la actividad de acuerdo con el programador TRIMESTRAL. Es de aclarar que la actividad se encuentra en términos para su finalización diciembre 2022, Se sugiere fortalecer los monitores y seguimientos, con el propósito de garantizar cumplimiento de las actividades y metas programadas. </t>
  </si>
  <si>
    <t xml:space="preserve">De acuerdo a la información reportada en el SharePoint, se observa que en el   mes  Junio la Subdirección de Planeación Operativa     presenta evidencia del avance a la meta. se entrega del Documento "DOCUMENTACIÓN DE LOS PROCESOS DE ASEGURAMIENTO DE LA CALIDAD Y VALIDACIÓN INTERNA DE PRODUCTOS CATASTRALES Y DE ORDENAMIENTO"" Identificación de lecciones aprendidas y buenas prácticas Municipio San Jacinto (Bolívar)"  Es de aclarar que la actividad se encuentra en términos para su finalización diciembre 2022, Se   fortalecer los monitores y seguimientos, con el propósito de garantizar cumplimiento de las actividades y metas programadas. </t>
  </si>
  <si>
    <t xml:space="preserve">De acuerdo a la información reportada en el SharePoint, se observa que en el   mes  Junio LA Subdirección de Planeación Operativa    NO  presenta evidencia del avance a la meta. Se observó que se encuentra la actividad en el indicador retrasado que corresponde a una ejecución menor o igual al 41%  de avance de la actividad de acuerdo con el programador TRIMESTRAL. Es de aclarar que la actividad se encuentra en términos para su finalización diciembre 2022, Se sugiere fortalecer los monitores y seguimientos, con el propósito de garantizar cumplimiento de las actividades y metas programadas. </t>
  </si>
  <si>
    <t>Desarrollo de mesas técnicas en el marco del OSPR y desarrollo de capacitaciones rutas metodológicas POSPR</t>
  </si>
  <si>
    <t xml:space="preserve">De acuerdo a la información reportada en el SharePoint, se observa que en el   mes  Junio LA Dirección de Gestión del Ordenamiento Social de la Propiedad    presenta evidencia del avance a la meta.  se realizaron las siguientes mesas técnicas:
1. Mesa Técnica Social SPO - FAO (Pradera) 14/06/2022
2. Mesa Técnica Social PNTP – PNUD (Aracataca Ciénaga y Guaranda) 14/06/2022
3. Sesión de capacitación equipos municipales de Aracataca, Ciénaga y Guaranda: ¿Qué es el OSPR? ¿Cuál es la ruta metodológica de los POSPR?, Determinantes del OSPR, Avanzada social, Lineamientos sociales, formularios, componente étnico, alistamiento API, visita a predio. 14/06/2022
4. Sesión de capacitación equipos municipales de Aracataca, Ciénaga y Guaranda: Caracterización predial, formularios, visita a predio. 15/06/2022
5. Sesión de capacitación equipos municipales de Aracataca, Ciénaga y Guaranda: Validación de productos catastrales y jurídicos. 16/06/2022. 
6. Mesa Técnica Social SPO - PNTP San Jacinto y Cáceres (16/06/2022) 
7. Mesa Técnica Social SPO - PNTP Ataco (10/06/2022) 
8.	Mesa Técnica Social SPO - PNTP Puerto Lleras y Fuentedeoro (10/06/2022) 
9. Capacitación Aplicativo DTJ-20220613 PNTP
10. Capacitación Aplicativo DTJ-20220614 PNTP - FAO                                                             se evidencia que  se obtuvo avance de ejecución  por encima del 81% de la meta programada mensualmente, se sugiere tener encuentra los indicadores para si cumplimiento deacurdo a su planeación </t>
  </si>
  <si>
    <t>Elaborar documentos metodológicos en respuesta a inquietudes o casos remitidos por los equipos de los socios/operadores.</t>
  </si>
  <si>
    <t>De acuerdo con la información del SharePoint,  se obtuvo avance de ejecución de 33%, el indicador se encuentra en términos de ejecución hasta el mes de diciembre teniendo en cuenta que el indicador entregar 3 Documentos de arquitectura elaborados, es de periocidad  anual.</t>
  </si>
  <si>
    <t xml:space="preserve">De acuerdo a la información reportada en el SharePoint, se observa que al mes  Junio la Subdirección Sistemas de Información de Tierras  ya  presenta evidencia del avance a la meta y la meta esta al 100% de ejecución. </t>
  </si>
  <si>
    <t>De acuerdo con la información del SharePoint,  se obtuvo avance de ejecución de 28%, el indicador se encuentra en términos de ejecución hasta el mes de diciembre teniendo en cuenta que el indicador entregar 4 Informes de gestión y seguimiento elaborados trimestralmente, el segundo informe será realizado en el mes de julio.</t>
  </si>
  <si>
    <t>La actividad se encuentra en términos de ejecución hasta el 31 de diciembre del 2022</t>
  </si>
  <si>
    <t xml:space="preserve">De acuerdo a la información reportada en el SharePoint, se observa que  al mes de  Junio la Subdirección Sistemas de Información de Tierras   presenta avance esta actividad  en un 50%  , se observó que  a la fecha se encuentran ,   cumpliendo con los objetivos del indicador, Es de aclarar que la actividad se encuentra en términos para su finalización diciembre 2022, Se sugiere identificar si el informe es enviado o presentado ante la Dirección de la ANT o solo se realiza y reposa  documento  en la oficina de la dirección de Gestión del Ordenamiento Social de la Propiedad </t>
  </si>
  <si>
    <t xml:space="preserve">De acuerdo a la información reportada en el SharePoint, se observa que al mes  Junio la Subdirección Sistemas de Información de Tierras ya  presenta evidencia del avance a la meta y la meta esta al 100% de ejecución </t>
  </si>
  <si>
    <t>Ejecutar los servicios de fábrica de software para el fortalecimiento de la plataforma tecnológica en el marco del catastro multipropósito.</t>
  </si>
  <si>
    <t xml:space="preserve">De acuerdo a la información reportada en el SharePoint, se observa que al mes  Junio la Subdirección Sistemas de Información de Tierras  presenta evidencia del avance a la meta con Durante el mes de junio,  se finalizaron las siguientes actividades por parte de la fábrica de software: Sprint 3 de Notificaciones y comunicaciones con el objetivo de realizar la aprobación 19 HU, estimación 1.1 y 1.2; Sprint 4 Validación documental   conformado por las pruebas de la ANT de las historias de usuario 5.1,2.2 y 3.2 y la construcción de las historias de usuario 2.9,5.3,6.1. Adicional se finaliza Sprint 3 Geoespacial 3.1.5 Publicación de optimización como servicio de geoproceso.
Por otro lado, se da inicio a los siguientes sprint:  Sprint 4 construcción HU ITJ 1.3 DPAP/ Análisis procedimiento único recursos por Work flow, Sprint 5 Validación documental  construcción y pruebas ASW 2.6,2.7,12.3, el control cambio Validación Documental historia de usuario 1.1 y pruebas de aceptación ANT 5.1,2.6,2.7                                                                                                                                                           </t>
  </si>
  <si>
    <t xml:space="preserve">De acuerdo a la información reportada en el SharePoint, se observa que  al mes de  Junio la Subdirección Sistemas de Información de Tierras   presenta avance esta actividad  en un 55%  , se observó que  a la fecha se encuentran ,   cumpliendo con los objetivos del indicador, Es de aclarar que la actividad se encuentra en términos para su finalización diciembre 2022, Se sugiere identificar si el informe es enviado o presentado ante la Dirección de la ANT o solo se realiza y reposa  documento  en la oficina de la dirección de Gestión del Ordenamiento Social de la Propiedad </t>
  </si>
  <si>
    <t>La actividad se encuentra en términos de ejecución hasta el 31 de diciembre del 2022 y el primer  Informes de seguimiento a la ejecución del plan se encuentra previsto para el mes de julio.</t>
  </si>
  <si>
    <t xml:space="preserve">De acuerdo a la información reportada en el SharePoint, se observa que al mes  Junio la Subdirección de Planeación Operativa   presenta evidencia del avance a la meta  se observó que se encuentra Como avance de gestión, SE EVIDENCIA la actividad en el indicador retrasado que corresponde a una ejecución menor o igual al 41%  de avance de la actividad de acuerdo con el programador mensual. Es de aclarar que la actividad se encuentra en términos para su finalización diciembre 2022, Se sugiere fortalecer los monitores y seguimientos, con el propósito de garantizar cumplimiento de las actividades y metas programadas.   no se evidencia las resoluciones ni los memorandos realizados </t>
  </si>
  <si>
    <t xml:space="preserve">
Para el mes de junio se observan las aseosorias por parte de la oficina de Control Interno a las dependencias, en cuanto a los planes de mejoramiento externo. </t>
  </si>
  <si>
    <t>De acuerdo a la informacion reportada en el Sharepoint, se observa el reporte de la actividad en los meses de enero, marzo, abril, mayo y junio respecto  a la atención o acompañamiento por parte de la Oficina de Control Interno en los planes de mejoramiento de las auditorías realizadas por la Contraloria.</t>
  </si>
  <si>
    <t xml:space="preserve">CUMPLIDA </t>
  </si>
  <si>
    <t>De acuerdo a la información reportada en el SharePoint, se observa que en el   mes  Junio la Subdirección de Planeación Operativa, realizo los 6 comités Operativos, se evidencia, el acta N. 13, Acta N. 55, Acta N. 56, Acta N. 53, Acta N. 58 y la N. 28.
Esta actividd se encuentra cumplida anticipadamente, de conformidad con el cronograma del Plan, la actividad tiene una periocidad  trimestral con corte a 31 de diciembre de 2022, la Oficina de Control Interno, recomienda realizar el ajuste de la meta "Generar actas de los comités técnicos operativos de cada convenio en el marco de la implementación del OSPR", dado que se van a seguir realizando los comites tecnicos operativos de los convenios hasta el mes de diciembre.</t>
  </si>
  <si>
    <t>De acuerdo a la información reportada en el SharePoint, se observa que  al mes de  Junio la  Oficina Subdirección de Planeación Operativa  no presenta avance de esta actividad,  la actividad presenta el "indicador retrasado" que corresponde a una ejecución menor o igual al 41%  de avance de la actividad de acuerdo con el programador mensual.
Asi mismo, se observa que el reporte de la actividad es de manera trimestral es decir, el primer reporte de la meta de los 11.388 Predios analizados en municipios de demanda agregada incluidos en la matriz, se debio haber reportado  en el mes de abril, reporte que no se evidencia en el Sharepoint, es por esta razón que el indicador se presenta retrasado.
Es de aclarar que el indicador es acumulable con corte a 31 de diciembre 2022, sin embargo, con corte a 30 de junio no se ha realizado el reporte trimestral del cumplimiento  de la meta programada,  La oficina de Control Interno  sugiere realizar la modificación del indicador.    
Por otro lado, la OCI evidencia las gestiones realizadas por la Subdirección de Planeación Operativa en aras de cumplir la actividad.</t>
  </si>
  <si>
    <t>De acuerdo a la información reportada en el SharePoint, se observa que  al mes de  Junio la  Oficina Subdirección de Planeación Operativa  no presenta avance de esta actividad,  la actividad presenta el "indicador retrasado" que corresponde a una ejecución menor o igual al 41%  de avance de la actividad de acuerdo con el programador mensual.
Asi mismo, se observa que el reporte de la actividad es de manera trimestral es decir, el primer reporte de la meta de los 8.760 Casos validados de enrutamiento incluidos en matriz, se debio haber reportado  en el mes de abril, reporte que no se evidencia en el Sharepoint, es por esta razón que el indicador se presenta retrasado.
Es de aclarar que el indicador es acumulable con corte a 31 de diciembre 2022, sin embargo, con corte a 30 de junio no se ha realizado el reporte trimestral del cumplimiento  de la meta programada,  La oficina de Control Interno  sugiere realizar la modificación del indicador.    
Por otro lado, la OCI evidencia las gestiones realizadas por la Subdirección de Planeación Operativa en aras de cumplir la actividad.</t>
  </si>
  <si>
    <t>De acuerdo a la información reportada en el SharePoint, se observa que  al mes de  Junio la  Oficina Subdirección de Planeación Operativa  no presenta avance de esta actividad,  la actividad presenta el "indicador retrasado" que corresponde a una ejecución menor o igual al 41%  de avance de la actividad de acuerdo con el programador mensual.
Asi mismo, se observa que el reporte de la actividad es de manera trimestral es decir, el primer reporte de la meta de los 47.250 Predios levantados incluidos en matriz, se debio haber reportado  en el mes de abril, reporte que no se evidencia en el Sharepoint, es por esta razón que el indicador se presenta retrasado.
Es de aclarar que el indicador es acumulable con corte a 31 de diciembre 2022, sin embargo, con corte a 30 de junio no se ha realizado el reporte trimestral del cumplimiento  de la meta programada,  La oficina de Control Interno  sugiere realizar la modificación del indicador.    
Por otro lado, la OCI evidencia las gestiones realizadas por la Subdirección de Planeación Operativa en aras de cumplir la actividad.</t>
  </si>
  <si>
    <t>De acuerdo a la información reportada en el SharePoint, se observa que  al mes de  Junio la  Oficina Subdirección de Planeación Operativa  no presenta avance de esta actividad,  la actividad presenta el "indicador retrasado" que corresponde a una ejecución menor o igual al 41%  de avance de la actividad de acuerdo con el programador mensual.
Asi mismo, se observa que el reporte de la actividad es de manera trimestral es decir, el primer reporte de la meta de los 13.590 Predios levantados incluidos en matriz, se debio haber reportado  en el mes de abril, reporte que no se evidencia en el Sharepoint, es por esta razón que el indicador se presenta retrasado.
Es de aclarar que el indicador es acumulable con corte a 31 de diciembre 2022, sin embargo, con corte a 30 de junio no se ha realizado el reporte trimestral del cumplimiento  de la meta programada,  La oficina de Control Interno  sugiere realizar la modificación del indicador.    
Por otro lado, la OCI evidencia las gestiones realizadas por la Subdirección de Planeación Operativa en aras de cumplir la actividad.</t>
  </si>
  <si>
    <t>De acuerdo a la información reportada en el SharePoint, la actividad se encuentra en terminos de ejecucion.
Por otro lado, la OCI evidencia las gestiones realizadas por la Subdirección de Planeación Operativa en aras de cumplir la actividad.</t>
  </si>
  <si>
    <t>De acuerdo a la información reportada en el SharePoint, se observa que  al mes de  Junio la  Oficina Subdirección de Planeación Operativa  no presenta avance de esta actividad,  la actividad presenta el "indicador retrasado" que corresponde a una ejecución menor o igual al 41%  de avance de la actividad de acuerdo con el programador mensual.
Asi mismo, se observa que el reporte de la actividad es de manera trimestral es decir, el primer reporte de la meta de los 10.467 Notificaciones, expedientes, oficios y actos administrativos incluidos en matriz, se debio haber reportado  en el mes de abril, reporte que no se evidencia en el Sharepoint, es por esta razón que el indicador se presenta retrasado.
Es de aclarar que el indicador es acumulable con corte a 31 de diciembre 2022, sin embargo, con corte a 30 de junio no se ha realizado el reporte trimestral del cumplimiento  de la meta programada,  La oficina de Control Interno  sugiere realizar la modificación del indicador.    
Por otro lado, la OCI evidencia las gestiones realizadas por la Subdirección de Planeación Operativa en aras de cumplir la actividad.</t>
  </si>
  <si>
    <t>De acuerdo con la información del SharePoint,  se evidencia que la actividad 2Reporte de hectáreas incluídas en el fondo de tierras2 con corte al 30 de junio cumplio la meta del 100% anticipadamente, dado que a la fecha la Direccion de Acceso a Tierras lleva ingresado al fondo de tierras un total de 229050,1341, la cual tiene como meta incicial  2,000 hectareas registadradas con una periocidad mensual hasta el 31 de diciembre.
Al momento de realizar dicha evaluación se evidenció que la actividad prevista por esta dependencia, presentó una meta que fue subestimada, toda vez que el avance superó el indicador inicialmente previsto en más del 100% con corte a junio de 2022.
Por lo anterior, se sugiere analizar las metas previstas con periodicidad mensual y con corte a diciembre 2022 y de ser necesario ajustar aquellos indicadores de las actividades que presentan porcentaje de cumplimiento sobrestimado, en concordancia con el principio de Planeación.</t>
  </si>
  <si>
    <t>De acuerdo con la información del SharePoint,  se evidencia que la presente actividad  con corte al 30 de junio cumplio la meta del 100% anticipadamente, este indicador presenta una  periocidad mensual hasta el 31 de diciembre.
Al momento de realizar dicha evaluación se evidenció que la actividad prevista por esta dependencia, presentó una meta que fue subestimada, toda vez que el avance superó el indicador inicialmente previsto en más del 100% con corte a junio de 2022.
Por lo anterior, se sugiere analizar las metas previstas con periodicidad mensual y con corte a diciembre 2022 y de ser necesario ajustar aquellos indicadores de las actividades que presentan porcentaje de cumplimiento sobrestimado, en concordancia con el principio de Planeación.</t>
  </si>
  <si>
    <t>De acuerdo con la información del SharePoint,  se evidencia que la presente actividad  con corte al 30 de junio cumplio la meta del 100% anticipadamente, este indicador presenta una  periocidad mensual hasta el 31 de diciembre.
Al momento de realizar dicha evaluación se evidenció que la actividad prevista por esta dependencia, presentó una meta que fue subestimada, toda vez que el avance superó el indicador inicialmente previsto en más del 100% con corte a junio de 2022, la actividad ni si quiera estaba programada.
Por lo anterior, se sugiere analizar las metas previstas con periodicidad mensual y con corte a diciembre 2022 y de ser necesario ajustar aquellos indicadores de las actividades que presentan porcentaje de cumplimiento sobrestimado, en concordancia con el principio de Planeación.</t>
  </si>
  <si>
    <t xml:space="preserve">De acuerdo con la información del SharePoint,  se evidencia que la presente actividad  con corte al 30 de junio cumplio la meta del 100% anticipadamente, este indicador presenta una  periocidad mensual hasta el 31 de diciembre.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</si>
</sst>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theme="1"/>
      <name val="Calibri"/>
      <family val="2"/>
      <scheme val="minor"/>
    </font>
    <font>
      <b/>
      <sz val="11"/>
      <color theme="0"/>
      <name val="Calibri"/>
      <family val="2"/>
      <scheme val="minor"/>
    </font>
    <font>
      <sz val="14"/>
      <color theme="1" tint="0.34998626667073579"/>
      <name val="Calibri Light"/>
      <family val="2"/>
      <scheme val="major"/>
    </font>
    <font>
      <b/>
      <sz val="11"/>
      <name val="Franklin Gothic Demi Cond"/>
      <family val="2"/>
    </font>
    <font>
      <sz val="11"/>
      <color theme="2" tint="-0.499984740745262"/>
      <name val="Franklin Gothic Demi Cond"/>
      <family val="2"/>
    </font>
    <font>
      <sz val="10"/>
      <name val="Arial"/>
      <family val="2"/>
    </font>
    <font>
      <sz val="11"/>
      <color theme="1"/>
      <name val="Arial"/>
      <family val="2"/>
    </font>
    <font>
      <b/>
      <sz val="11"/>
      <name val="Calibri"/>
      <family val="2"/>
      <scheme val="minor"/>
    </font>
    <font>
      <b/>
      <sz val="11"/>
      <color theme="0"/>
      <name val="Franklin Gothic Demi Cond"/>
      <family val="2"/>
    </font>
    <font>
      <sz val="11"/>
      <color theme="3" tint="-0.499984740745262"/>
      <name val="Franklin Gothic Demi Cond"/>
      <family val="2"/>
    </font>
    <font>
      <sz val="11"/>
      <color theme="1" tint="0.34998626667073579"/>
      <name val="Franklin Gothic Demi Cond"/>
      <family val="2"/>
    </font>
    <font>
      <sz val="22"/>
      <color theme="1" tint="0.34998626667073579"/>
      <name val="Calibri Light"/>
      <family val="2"/>
      <scheme val="major"/>
    </font>
    <font>
      <sz val="11"/>
      <color theme="1"/>
      <name val="Franklin Gothic Demi Cond"/>
      <family val="2"/>
    </font>
    <font>
      <sz val="11"/>
      <name val="Arial Narrow"/>
      <family val="2"/>
    </font>
    <font>
      <sz val="8"/>
      <name val="Calibri"/>
      <family val="2"/>
      <scheme val="minor"/>
    </font>
    <font>
      <b/>
      <sz val="11"/>
      <name val="Arial Narrow"/>
      <family val="2"/>
    </font>
    <font>
      <sz val="11"/>
      <color theme="1"/>
      <name val="Arial Narrow"/>
      <family val="2"/>
    </font>
    <font>
      <sz val="11"/>
      <color theme="2" tint="-0.749992370372631"/>
      <name val="Arial Narrow"/>
      <family val="2"/>
    </font>
    <font>
      <sz val="11"/>
      <name val="Franklin Gothic Demi Cond"/>
      <family val="2"/>
    </font>
    <font>
      <sz val="11"/>
      <name val="Calibri"/>
      <family val="2"/>
      <scheme val="minor"/>
    </font>
    <font>
      <sz val="9"/>
      <name val="Arial Narrow"/>
      <family val="2"/>
    </font>
    <font>
      <sz val="11"/>
      <color theme="0"/>
      <name val="Calibri"/>
      <family val="2"/>
      <scheme val="minor"/>
    </font>
    <font>
      <sz val="10"/>
      <color theme="0"/>
      <name val="Franklin Gothic Demi Cond"/>
      <family val="2"/>
    </font>
    <font>
      <sz val="10"/>
      <color theme="1"/>
      <name val="Franklin Gothic Demi Cond"/>
      <family val="2"/>
    </font>
    <font>
      <b/>
      <sz val="10"/>
      <color theme="0"/>
      <name val="Franklin Gothic Demi Cond"/>
      <family val="2"/>
    </font>
    <font>
      <sz val="11"/>
      <color theme="0"/>
      <name val="Franklin Gothic Demi Cond"/>
      <family val="2"/>
    </font>
  </fonts>
  <fills count="10">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0" tint="-0.499984740745262"/>
        <bgColor indexed="64"/>
      </patternFill>
    </fill>
    <fill>
      <patternFill patternType="solid">
        <fgColor rgb="FFFFFFFF"/>
        <bgColor rgb="FF000000"/>
      </patternFill>
    </fill>
    <fill>
      <patternFill patternType="solid">
        <fgColor theme="9" tint="0.59999389629810485"/>
        <bgColor indexed="64"/>
      </patternFill>
    </fill>
    <fill>
      <patternFill patternType="solid">
        <fgColor theme="1" tint="0.34998626667073579"/>
        <bgColor indexed="64"/>
      </patternFill>
    </fill>
    <fill>
      <patternFill patternType="solid">
        <fgColor theme="7" tint="0.79998168889431442"/>
        <bgColor indexed="64"/>
      </patternFill>
    </fill>
  </fills>
  <borders count="2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34998626667073579"/>
      </left>
      <right style="thin">
        <color theme="0" tint="-0.34998626667073579"/>
      </right>
      <top/>
      <bottom style="thin">
        <color theme="0" tint="-0.34998626667073579"/>
      </bottom>
      <diagonal/>
    </border>
    <border>
      <left style="thin">
        <color indexed="64"/>
      </left>
      <right style="thin">
        <color indexed="64"/>
      </right>
      <top style="thin">
        <color indexed="64"/>
      </top>
      <bottom style="thin">
        <color indexed="64"/>
      </bottom>
      <diagonal/>
    </border>
    <border>
      <left/>
      <right/>
      <top style="thin">
        <color theme="0" tint="-0.249977111117893"/>
      </top>
      <bottom style="thin">
        <color theme="0" tint="-0.249977111117893"/>
      </bottom>
      <diagonal/>
    </border>
    <border>
      <left/>
      <right style="double">
        <color theme="0" tint="-0.249977111117893"/>
      </right>
      <top style="thin">
        <color theme="0" tint="-0.34998626667073579"/>
      </top>
      <bottom style="thin">
        <color theme="0" tint="-0.24994659260841701"/>
      </bottom>
      <diagonal/>
    </border>
    <border>
      <left/>
      <right style="double">
        <color theme="0" tint="-0.249977111117893"/>
      </right>
      <top style="thin">
        <color theme="0" tint="-0.249977111117893"/>
      </top>
      <bottom style="thin">
        <color theme="0" tint="-0.249977111117893"/>
      </bottom>
      <diagonal/>
    </border>
    <border>
      <left/>
      <right/>
      <top style="thin">
        <color theme="0" tint="-0.249977111117893"/>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theme="0" tint="-0.34998626667073579"/>
      </left>
      <right style="thin">
        <color theme="0" tint="-0.34998626667073579"/>
      </right>
      <top/>
      <bottom/>
      <diagonal/>
    </border>
    <border>
      <left/>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3" fillId="0" borderId="0" applyNumberFormat="0" applyFill="0" applyBorder="0" applyProtection="0">
      <alignment vertical="center"/>
    </xf>
    <xf numFmtId="0" fontId="6" fillId="0" borderId="0"/>
    <xf numFmtId="0" fontId="12" fillId="0" borderId="0" applyNumberFormat="0" applyFill="0" applyBorder="0" applyProtection="0">
      <alignment vertical="center"/>
    </xf>
  </cellStyleXfs>
  <cellXfs count="226">
    <xf numFmtId="0" fontId="0" fillId="0" borderId="0" xfId="0"/>
    <xf numFmtId="0" fontId="0" fillId="2" borderId="0" xfId="0" applyFill="1"/>
    <xf numFmtId="0" fontId="4" fillId="5" borderId="4" xfId="2" applyFont="1" applyFill="1" applyBorder="1" applyAlignment="1" applyProtection="1">
      <alignment horizontal="center" vertical="center" wrapText="1"/>
    </xf>
    <xf numFmtId="14" fontId="5" fillId="2" borderId="5" xfId="0" applyNumberFormat="1" applyFont="1" applyFill="1" applyBorder="1" applyAlignment="1">
      <alignment horizontal="center" vertical="center" wrapText="1"/>
    </xf>
    <xf numFmtId="1" fontId="9" fillId="3" borderId="4" xfId="2" applyNumberFormat="1" applyFont="1" applyFill="1" applyBorder="1">
      <alignment vertical="center"/>
    </xf>
    <xf numFmtId="1" fontId="9" fillId="3" borderId="4" xfId="2" applyNumberFormat="1" applyFont="1" applyFill="1" applyBorder="1" applyAlignment="1">
      <alignment vertical="center" wrapText="1"/>
    </xf>
    <xf numFmtId="1" fontId="9" fillId="3" borderId="4" xfId="2" applyNumberFormat="1" applyFont="1" applyFill="1" applyBorder="1" applyAlignment="1">
      <alignment horizontal="center" vertical="center"/>
    </xf>
    <xf numFmtId="0" fontId="11" fillId="4" borderId="4" xfId="2" applyFont="1" applyFill="1" applyBorder="1">
      <alignment vertical="center"/>
    </xf>
    <xf numFmtId="0" fontId="11" fillId="4" borderId="4" xfId="2" applyFont="1" applyFill="1" applyBorder="1" applyAlignment="1">
      <alignment horizontal="center" vertical="center"/>
    </xf>
    <xf numFmtId="0" fontId="0" fillId="2" borderId="4" xfId="0" applyFill="1" applyBorder="1"/>
    <xf numFmtId="0" fontId="11" fillId="7" borderId="4" xfId="2" applyFont="1" applyFill="1" applyBorder="1">
      <alignment vertical="center"/>
    </xf>
    <xf numFmtId="0" fontId="11" fillId="7" borderId="4" xfId="2" applyFont="1" applyFill="1" applyBorder="1" applyAlignment="1">
      <alignment horizontal="center" vertical="center"/>
    </xf>
    <xf numFmtId="0" fontId="0" fillId="2" borderId="0" xfId="0" applyFill="1" applyAlignment="1">
      <alignment vertical="top"/>
    </xf>
    <xf numFmtId="14" fontId="5" fillId="2" borderId="8"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0" borderId="4" xfId="0" applyBorder="1" applyAlignment="1">
      <alignment wrapText="1"/>
    </xf>
    <xf numFmtId="0" fontId="13" fillId="5" borderId="3" xfId="2" applyFont="1" applyFill="1" applyBorder="1" applyAlignment="1" applyProtection="1">
      <alignment horizontal="center" vertical="center"/>
    </xf>
    <xf numFmtId="0" fontId="4" fillId="5" borderId="0" xfId="2" applyFont="1" applyFill="1" applyBorder="1" applyAlignment="1" applyProtection="1">
      <alignment horizontal="center" vertical="center" wrapText="1"/>
    </xf>
    <xf numFmtId="0" fontId="4" fillId="5" borderId="14" xfId="2" applyFont="1" applyFill="1" applyBorder="1" applyAlignment="1" applyProtection="1">
      <alignment horizontal="center" vertical="center" wrapText="1"/>
    </xf>
    <xf numFmtId="0" fontId="13" fillId="5" borderId="4" xfId="2" applyFont="1" applyFill="1" applyBorder="1" applyAlignment="1" applyProtection="1">
      <alignment horizontal="center" vertical="center"/>
    </xf>
    <xf numFmtId="49" fontId="14" fillId="2" borderId="4" xfId="0" applyNumberFormat="1" applyFont="1" applyFill="1" applyBorder="1" applyAlignment="1">
      <alignment horizontal="center" vertical="center" wrapText="1"/>
    </xf>
    <xf numFmtId="49" fontId="14" fillId="2" borderId="4" xfId="0" applyNumberFormat="1" applyFont="1" applyFill="1" applyBorder="1" applyAlignment="1">
      <alignment horizontal="left" vertical="center" wrapText="1"/>
    </xf>
    <xf numFmtId="3" fontId="14" fillId="2" borderId="4" xfId="0" applyNumberFormat="1" applyFont="1" applyFill="1" applyBorder="1" applyAlignment="1">
      <alignment horizontal="center" vertical="center" wrapText="1"/>
    </xf>
    <xf numFmtId="14" fontId="14" fillId="2" borderId="4" xfId="0" applyNumberFormat="1" applyFont="1" applyFill="1" applyBorder="1" applyAlignment="1">
      <alignment horizontal="center" vertical="center" wrapText="1"/>
    </xf>
    <xf numFmtId="0" fontId="14" fillId="2" borderId="4" xfId="0" applyFont="1" applyFill="1" applyBorder="1" applyProtection="1">
      <protection locked="0"/>
    </xf>
    <xf numFmtId="0" fontId="14" fillId="2" borderId="4" xfId="0" applyFont="1" applyFill="1" applyBorder="1" applyAlignment="1">
      <alignment horizontal="center" vertical="center"/>
    </xf>
    <xf numFmtId="1" fontId="14" fillId="2" borderId="4" xfId="1" applyNumberFormat="1" applyFont="1" applyFill="1" applyBorder="1" applyAlignment="1" applyProtection="1">
      <alignment horizontal="center" vertical="center"/>
      <protection locked="0"/>
    </xf>
    <xf numFmtId="1" fontId="14" fillId="2" borderId="4" xfId="0" applyNumberFormat="1" applyFont="1" applyFill="1" applyBorder="1" applyAlignment="1">
      <alignment horizontal="center" vertical="center"/>
    </xf>
    <xf numFmtId="9" fontId="14" fillId="2" borderId="4" xfId="1" applyFont="1" applyFill="1" applyBorder="1" applyAlignment="1" applyProtection="1">
      <alignment horizontal="center" vertical="center"/>
    </xf>
    <xf numFmtId="49" fontId="14" fillId="2" borderId="4" xfId="0" applyNumberFormat="1" applyFont="1" applyFill="1" applyBorder="1" applyAlignment="1">
      <alignment horizontal="center" vertical="center"/>
    </xf>
    <xf numFmtId="9" fontId="14" fillId="2" borderId="4" xfId="1" applyFont="1" applyFill="1" applyBorder="1" applyAlignment="1">
      <alignment horizontal="center" vertical="center" wrapText="1"/>
    </xf>
    <xf numFmtId="9" fontId="14" fillId="2" borderId="4" xfId="1" applyFont="1" applyFill="1" applyBorder="1" applyAlignment="1" applyProtection="1">
      <alignment horizontal="center" vertical="center"/>
      <protection locked="0"/>
    </xf>
    <xf numFmtId="9" fontId="14" fillId="2" borderId="4" xfId="1" applyFont="1" applyFill="1" applyBorder="1" applyAlignment="1">
      <alignment horizontal="center" vertical="center"/>
    </xf>
    <xf numFmtId="1" fontId="14" fillId="2" borderId="4" xfId="0" applyNumberFormat="1" applyFont="1" applyFill="1" applyBorder="1" applyAlignment="1" applyProtection="1">
      <alignment horizontal="center" vertical="center"/>
      <protection locked="0"/>
    </xf>
    <xf numFmtId="0" fontId="14" fillId="0" borderId="4" xfId="0" applyFont="1" applyBorder="1" applyProtection="1">
      <protection locked="0"/>
    </xf>
    <xf numFmtId="9" fontId="14" fillId="0" borderId="4" xfId="0" applyNumberFormat="1" applyFont="1" applyBorder="1" applyProtection="1">
      <protection locked="0"/>
    </xf>
    <xf numFmtId="0" fontId="11" fillId="4" borderId="13" xfId="2" applyFont="1" applyFill="1" applyBorder="1" applyAlignment="1">
      <alignment horizontal="center" vertical="center"/>
    </xf>
    <xf numFmtId="0" fontId="4" fillId="5" borderId="17" xfId="2" applyFont="1" applyFill="1" applyBorder="1" applyAlignment="1" applyProtection="1">
      <alignment horizontal="center" vertical="center" wrapText="1"/>
    </xf>
    <xf numFmtId="0" fontId="13" fillId="5" borderId="18" xfId="2" applyFont="1" applyFill="1" applyBorder="1" applyAlignment="1" applyProtection="1">
      <alignment horizontal="center" vertical="center"/>
    </xf>
    <xf numFmtId="9" fontId="14" fillId="2" borderId="14" xfId="1" applyFont="1" applyFill="1" applyBorder="1" applyAlignment="1">
      <alignment horizontal="center" vertical="center"/>
    </xf>
    <xf numFmtId="0" fontId="14" fillId="2" borderId="4" xfId="0" applyFont="1" applyFill="1" applyBorder="1" applyAlignment="1" applyProtection="1">
      <alignment horizontal="left" vertical="center" wrapText="1"/>
      <protection locked="0"/>
    </xf>
    <xf numFmtId="0" fontId="14" fillId="2" borderId="4" xfId="0" applyFont="1" applyFill="1" applyBorder="1" applyAlignment="1" applyProtection="1">
      <alignment horizontal="center" vertical="center"/>
      <protection locked="0"/>
    </xf>
    <xf numFmtId="49" fontId="14" fillId="2" borderId="4" xfId="0" applyNumberFormat="1" applyFont="1" applyFill="1" applyBorder="1" applyAlignment="1" applyProtection="1">
      <alignment horizontal="left" vertical="center" wrapText="1"/>
      <protection locked="0"/>
    </xf>
    <xf numFmtId="0" fontId="14" fillId="2" borderId="4" xfId="0" applyFont="1" applyFill="1" applyBorder="1" applyAlignment="1">
      <alignment horizontal="left" vertical="center" wrapText="1"/>
    </xf>
    <xf numFmtId="1" fontId="14" fillId="2" borderId="4" xfId="1" applyNumberFormat="1" applyFont="1" applyFill="1" applyBorder="1" applyAlignment="1" applyProtection="1">
      <alignment horizontal="center" vertical="center"/>
    </xf>
    <xf numFmtId="0" fontId="14" fillId="2" borderId="4" xfId="0" applyFont="1" applyFill="1" applyBorder="1" applyAlignment="1">
      <alignment horizontal="center" vertical="center" wrapText="1"/>
    </xf>
    <xf numFmtId="1" fontId="9" fillId="3" borderId="13" xfId="2" applyNumberFormat="1" applyFont="1" applyFill="1" applyBorder="1">
      <alignment vertical="center"/>
    </xf>
    <xf numFmtId="1" fontId="9" fillId="3" borderId="13" xfId="2" applyNumberFormat="1" applyFont="1" applyFill="1" applyBorder="1" applyAlignment="1">
      <alignment vertical="center" wrapText="1"/>
    </xf>
    <xf numFmtId="1" fontId="9" fillId="3" borderId="13" xfId="2" applyNumberFormat="1" applyFont="1" applyFill="1" applyBorder="1" applyAlignment="1">
      <alignment horizontal="center" vertical="center"/>
    </xf>
    <xf numFmtId="0" fontId="11" fillId="4" borderId="13" xfId="2" applyFont="1" applyFill="1" applyBorder="1">
      <alignment vertical="center"/>
    </xf>
    <xf numFmtId="0" fontId="4" fillId="5" borderId="1" xfId="2" applyFont="1" applyFill="1" applyBorder="1" applyAlignment="1" applyProtection="1">
      <alignment horizontal="center" vertical="center" wrapText="1"/>
    </xf>
    <xf numFmtId="0" fontId="14" fillId="6" borderId="4" xfId="0" applyFont="1" applyFill="1" applyBorder="1" applyAlignment="1">
      <alignment horizontal="center" vertical="center" wrapText="1"/>
    </xf>
    <xf numFmtId="0" fontId="14" fillId="6" borderId="4" xfId="0" applyFont="1" applyFill="1" applyBorder="1" applyAlignment="1">
      <alignment horizontal="left" vertical="center" wrapText="1"/>
    </xf>
    <xf numFmtId="14" fontId="14" fillId="6" borderId="4" xfId="0" applyNumberFormat="1" applyFont="1" applyFill="1" applyBorder="1" applyAlignment="1">
      <alignment horizontal="center" vertical="center" wrapText="1"/>
    </xf>
    <xf numFmtId="0" fontId="14" fillId="6" borderId="4" xfId="0" applyFont="1" applyFill="1" applyBorder="1"/>
    <xf numFmtId="0" fontId="14" fillId="6" borderId="4" xfId="0" applyFont="1" applyFill="1" applyBorder="1" applyAlignment="1">
      <alignment horizontal="center" vertical="center"/>
    </xf>
    <xf numFmtId="9" fontId="14" fillId="6" borderId="4" xfId="0" applyNumberFormat="1" applyFont="1" applyFill="1" applyBorder="1" applyAlignment="1">
      <alignment horizontal="center" vertical="center"/>
    </xf>
    <xf numFmtId="9" fontId="14" fillId="2" borderId="4" xfId="0" applyNumberFormat="1" applyFont="1" applyFill="1" applyBorder="1" applyAlignment="1" applyProtection="1">
      <alignment horizontal="center" vertical="center"/>
      <protection locked="0"/>
    </xf>
    <xf numFmtId="0" fontId="4" fillId="5" borderId="12" xfId="2" applyFont="1" applyFill="1" applyBorder="1" applyAlignment="1" applyProtection="1">
      <alignment horizontal="center" vertical="center" wrapText="1"/>
    </xf>
    <xf numFmtId="0" fontId="0" fillId="2" borderId="0" xfId="0" applyFill="1" applyAlignment="1">
      <alignment wrapText="1"/>
    </xf>
    <xf numFmtId="1" fontId="9" fillId="3" borderId="4" xfId="2" applyNumberFormat="1" applyFont="1" applyFill="1" applyBorder="1" applyAlignment="1">
      <alignment horizontal="center" vertical="center" wrapText="1"/>
    </xf>
    <xf numFmtId="0" fontId="11" fillId="4" borderId="4" xfId="2" applyFont="1" applyFill="1" applyBorder="1" applyAlignment="1">
      <alignment vertical="center" wrapText="1"/>
    </xf>
    <xf numFmtId="0" fontId="11" fillId="4" borderId="4" xfId="2" applyFont="1" applyFill="1" applyBorder="1" applyAlignment="1">
      <alignment horizontal="center" vertical="center" wrapText="1"/>
    </xf>
    <xf numFmtId="0" fontId="14" fillId="2" borderId="4" xfId="0" applyFont="1" applyFill="1" applyBorder="1"/>
    <xf numFmtId="0" fontId="17" fillId="0" borderId="4" xfId="0"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4" xfId="0" applyNumberFormat="1" applyFont="1" applyBorder="1" applyAlignment="1">
      <alignment horizontal="left" vertical="center" wrapText="1"/>
    </xf>
    <xf numFmtId="3" fontId="14" fillId="0" borderId="4" xfId="0" applyNumberFormat="1" applyFont="1" applyBorder="1" applyAlignment="1">
      <alignment horizontal="center" vertical="center" wrapText="1"/>
    </xf>
    <xf numFmtId="14" fontId="14" fillId="0" borderId="4" xfId="0" applyNumberFormat="1" applyFont="1" applyBorder="1" applyAlignment="1">
      <alignment horizontal="center" vertical="center" wrapText="1"/>
    </xf>
    <xf numFmtId="0" fontId="14" fillId="0" borderId="4" xfId="0" applyFont="1" applyBorder="1"/>
    <xf numFmtId="0" fontId="14" fillId="0" borderId="4" xfId="0" applyFont="1" applyBorder="1" applyAlignment="1">
      <alignment horizontal="center" vertical="center"/>
    </xf>
    <xf numFmtId="0" fontId="14" fillId="0" borderId="4" xfId="0" applyFont="1" applyBorder="1" applyAlignment="1" applyProtection="1">
      <alignment horizontal="center" vertical="center"/>
      <protection locked="0"/>
    </xf>
    <xf numFmtId="9" fontId="14" fillId="0" borderId="4" xfId="1" applyFont="1" applyFill="1" applyBorder="1" applyAlignment="1" applyProtection="1">
      <alignment horizontal="center" vertical="center"/>
    </xf>
    <xf numFmtId="0" fontId="14" fillId="0" borderId="4" xfId="0" applyFont="1" applyBorder="1" applyAlignment="1" applyProtection="1">
      <alignment horizontal="left" vertical="center" wrapText="1"/>
      <protection locked="0"/>
    </xf>
    <xf numFmtId="0" fontId="18" fillId="0" borderId="2" xfId="0" applyFont="1" applyBorder="1" applyAlignment="1">
      <alignment horizontal="center" vertical="center"/>
    </xf>
    <xf numFmtId="9" fontId="18" fillId="0" borderId="4" xfId="0" applyNumberFormat="1" applyFont="1" applyBorder="1" applyAlignment="1" applyProtection="1">
      <alignment horizontal="center" vertical="center"/>
      <protection locked="0"/>
    </xf>
    <xf numFmtId="0" fontId="18" fillId="0" borderId="1" xfId="0" applyFont="1" applyBorder="1" applyAlignment="1" applyProtection="1">
      <alignment vertical="center" wrapText="1"/>
      <protection locked="0"/>
    </xf>
    <xf numFmtId="0" fontId="17" fillId="0" borderId="4" xfId="0" applyFont="1" applyBorder="1" applyAlignment="1">
      <alignment horizontal="center" vertical="center"/>
    </xf>
    <xf numFmtId="49" fontId="14" fillId="0" borderId="4" xfId="0" applyNumberFormat="1" applyFont="1" applyBorder="1" applyAlignment="1">
      <alignment horizontal="center" vertical="center"/>
    </xf>
    <xf numFmtId="0" fontId="18" fillId="0" borderId="2" xfId="0" applyFont="1" applyBorder="1" applyAlignment="1">
      <alignment horizontal="center" vertical="center" wrapText="1"/>
    </xf>
    <xf numFmtId="0" fontId="14" fillId="0" borderId="4" xfId="0" applyFont="1" applyBorder="1" applyAlignment="1" applyProtection="1">
      <alignment vertical="center" wrapText="1"/>
      <protection locked="0"/>
    </xf>
    <xf numFmtId="49" fontId="14" fillId="0" borderId="4" xfId="0" applyNumberFormat="1" applyFont="1" applyBorder="1" applyAlignment="1" applyProtection="1">
      <alignment vertical="center" wrapText="1"/>
      <protection locked="0"/>
    </xf>
    <xf numFmtId="9" fontId="14" fillId="0" borderId="4" xfId="1" applyFont="1" applyFill="1" applyBorder="1" applyAlignment="1">
      <alignment horizontal="center" vertical="center" wrapText="1"/>
    </xf>
    <xf numFmtId="9" fontId="14" fillId="0" borderId="4" xfId="1" applyFont="1" applyFill="1" applyBorder="1" applyAlignment="1" applyProtection="1">
      <alignment horizontal="center" vertical="center"/>
      <protection locked="0"/>
    </xf>
    <xf numFmtId="9" fontId="14" fillId="0" borderId="4" xfId="1" applyFont="1" applyFill="1" applyBorder="1" applyAlignment="1">
      <alignment horizontal="center" vertical="center"/>
    </xf>
    <xf numFmtId="0" fontId="18" fillId="0" borderId="4" xfId="0" applyFont="1" applyBorder="1" applyAlignment="1" applyProtection="1">
      <alignment vertical="center" wrapText="1"/>
      <protection locked="0"/>
    </xf>
    <xf numFmtId="1" fontId="14" fillId="2" borderId="4" xfId="0" applyNumberFormat="1" applyFont="1" applyFill="1" applyBorder="1" applyAlignment="1">
      <alignment horizontal="center" vertical="center" wrapText="1"/>
    </xf>
    <xf numFmtId="1" fontId="14" fillId="2" borderId="4" xfId="1" applyNumberFormat="1" applyFont="1" applyFill="1" applyBorder="1" applyAlignment="1">
      <alignment horizontal="center" vertical="center" wrapText="1"/>
    </xf>
    <xf numFmtId="0" fontId="20" fillId="2" borderId="0" xfId="0" applyFont="1" applyFill="1"/>
    <xf numFmtId="0" fontId="20" fillId="2" borderId="2" xfId="0" applyFont="1" applyFill="1" applyBorder="1"/>
    <xf numFmtId="0" fontId="20" fillId="2" borderId="4" xfId="0" applyFont="1" applyFill="1" applyBorder="1"/>
    <xf numFmtId="1" fontId="4" fillId="3" borderId="4" xfId="2" applyNumberFormat="1" applyFont="1" applyFill="1" applyBorder="1" applyProtection="1">
      <alignment vertical="center"/>
      <protection locked="0"/>
    </xf>
    <xf numFmtId="1" fontId="4" fillId="3" borderId="4" xfId="2" applyNumberFormat="1" applyFont="1" applyFill="1" applyBorder="1" applyAlignment="1" applyProtection="1">
      <alignment vertical="center" wrapText="1"/>
      <protection locked="0"/>
    </xf>
    <xf numFmtId="1" fontId="4" fillId="3" borderId="4" xfId="2" applyNumberFormat="1" applyFont="1" applyFill="1" applyBorder="1" applyAlignment="1" applyProtection="1">
      <alignment horizontal="center" vertical="center"/>
      <protection locked="0"/>
    </xf>
    <xf numFmtId="1" fontId="4" fillId="3" borderId="4" xfId="2" applyNumberFormat="1" applyFont="1" applyFill="1" applyBorder="1" applyAlignment="1">
      <alignment horizontal="center" vertical="center"/>
    </xf>
    <xf numFmtId="0" fontId="19" fillId="4" borderId="4" xfId="2" applyFont="1" applyFill="1" applyBorder="1">
      <alignment vertical="center"/>
    </xf>
    <xf numFmtId="0" fontId="19" fillId="4" borderId="4" xfId="2" applyFont="1" applyFill="1" applyBorder="1" applyAlignment="1">
      <alignment horizontal="center" vertical="center"/>
    </xf>
    <xf numFmtId="0" fontId="4" fillId="5" borderId="4" xfId="2" applyFont="1" applyFill="1" applyBorder="1" applyAlignment="1" applyProtection="1">
      <alignment horizontal="center" vertical="center" wrapText="1"/>
      <protection locked="0"/>
    </xf>
    <xf numFmtId="0" fontId="19" fillId="5" borderId="1" xfId="2" applyFont="1" applyFill="1" applyBorder="1" applyAlignment="1" applyProtection="1">
      <alignment horizontal="center" vertical="center"/>
      <protection locked="0"/>
    </xf>
    <xf numFmtId="0" fontId="20" fillId="2" borderId="0" xfId="0" applyFont="1" applyFill="1" applyProtection="1">
      <protection locked="0"/>
    </xf>
    <xf numFmtId="0" fontId="20" fillId="2" borderId="2" xfId="0" applyFont="1" applyFill="1" applyBorder="1" applyProtection="1">
      <protection locked="0"/>
    </xf>
    <xf numFmtId="0" fontId="20" fillId="2" borderId="4" xfId="0" applyFont="1" applyFill="1" applyBorder="1" applyProtection="1">
      <protection locked="0"/>
    </xf>
    <xf numFmtId="0" fontId="14" fillId="0" borderId="4" xfId="0" applyFont="1" applyBorder="1" applyAlignment="1">
      <alignment horizontal="center" vertical="center" wrapText="1"/>
    </xf>
    <xf numFmtId="9" fontId="14" fillId="6" borderId="4" xfId="0" applyNumberFormat="1" applyFont="1" applyFill="1" applyBorder="1" applyAlignment="1">
      <alignment horizontal="left" vertical="center" wrapText="1"/>
    </xf>
    <xf numFmtId="0" fontId="21" fillId="6" borderId="4" xfId="0" applyFont="1" applyFill="1" applyBorder="1" applyAlignment="1">
      <alignment horizontal="left" vertical="center" wrapText="1"/>
    </xf>
    <xf numFmtId="0" fontId="21" fillId="6" borderId="4" xfId="0" applyFont="1" applyFill="1" applyBorder="1" applyAlignment="1">
      <alignment horizontal="center" vertical="center" wrapText="1"/>
    </xf>
    <xf numFmtId="0" fontId="21" fillId="6" borderId="13" xfId="0" applyFont="1" applyFill="1" applyBorder="1" applyAlignment="1">
      <alignment vertical="center" wrapText="1"/>
    </xf>
    <xf numFmtId="0" fontId="21" fillId="6" borderId="17" xfId="0" applyFont="1" applyFill="1" applyBorder="1" applyAlignment="1">
      <alignment vertical="center" wrapText="1"/>
    </xf>
    <xf numFmtId="0" fontId="21" fillId="6" borderId="14" xfId="0" applyFont="1" applyFill="1" applyBorder="1" applyAlignment="1">
      <alignment vertical="center" wrapText="1"/>
    </xf>
    <xf numFmtId="0" fontId="20" fillId="2" borderId="12" xfId="0" applyFont="1" applyFill="1" applyBorder="1"/>
    <xf numFmtId="0" fontId="20" fillId="2" borderId="13" xfId="0" applyFont="1" applyFill="1" applyBorder="1"/>
    <xf numFmtId="0" fontId="20" fillId="2" borderId="1" xfId="0" applyFont="1" applyFill="1" applyBorder="1"/>
    <xf numFmtId="9" fontId="14" fillId="0" borderId="4" xfId="0" applyNumberFormat="1" applyFont="1" applyBorder="1" applyAlignment="1">
      <alignment horizontal="center" vertical="center"/>
    </xf>
    <xf numFmtId="3" fontId="14" fillId="0" borderId="4" xfId="1" applyNumberFormat="1" applyFont="1" applyFill="1" applyBorder="1" applyAlignment="1">
      <alignment horizontal="center" vertical="center" wrapText="1"/>
    </xf>
    <xf numFmtId="0" fontId="13" fillId="5" borderId="1" xfId="2" applyFont="1" applyFill="1" applyBorder="1" applyAlignment="1" applyProtection="1">
      <alignment horizontal="center" vertical="center" wrapText="1"/>
    </xf>
    <xf numFmtId="0" fontId="14" fillId="2" borderId="0" xfId="0" applyFont="1" applyFill="1"/>
    <xf numFmtId="0" fontId="22" fillId="3" borderId="2" xfId="0" applyFont="1" applyFill="1" applyBorder="1" applyAlignment="1">
      <alignment horizontal="center" vertical="center" wrapText="1"/>
    </xf>
    <xf numFmtId="0" fontId="0" fillId="0" borderId="4" xfId="0" applyBorder="1" applyAlignment="1">
      <alignment horizontal="center" vertical="center" wrapText="1"/>
    </xf>
    <xf numFmtId="0" fontId="24" fillId="0" borderId="0" xfId="0" applyFont="1"/>
    <xf numFmtId="1" fontId="25" fillId="3" borderId="4" xfId="2" applyNumberFormat="1" applyFont="1" applyFill="1" applyBorder="1" applyAlignment="1">
      <alignment horizontal="center" vertical="center" wrapText="1"/>
    </xf>
    <xf numFmtId="1" fontId="26" fillId="5" borderId="4" xfId="2" applyNumberFormat="1" applyFont="1" applyFill="1" applyBorder="1" applyAlignment="1">
      <alignment horizontal="center" vertical="center" wrapText="1"/>
    </xf>
    <xf numFmtId="1" fontId="26" fillId="8" borderId="4" xfId="2" applyNumberFormat="1" applyFont="1" applyFill="1" applyBorder="1" applyAlignment="1">
      <alignment horizontal="center" vertical="center" wrapText="1"/>
    </xf>
    <xf numFmtId="14" fontId="14" fillId="2" borderId="4" xfId="0" applyNumberFormat="1" applyFont="1" applyFill="1" applyBorder="1" applyAlignment="1" applyProtection="1">
      <alignment horizontal="left" vertical="center" wrapText="1"/>
      <protection locked="0"/>
    </xf>
    <xf numFmtId="9" fontId="14" fillId="0" borderId="4" xfId="0" applyNumberFormat="1" applyFont="1" applyBorder="1" applyAlignment="1" applyProtection="1">
      <alignment horizontal="center" vertical="center"/>
      <protection locked="0"/>
    </xf>
    <xf numFmtId="49" fontId="14" fillId="9" borderId="4" xfId="0" applyNumberFormat="1" applyFont="1" applyFill="1" applyBorder="1" applyAlignment="1">
      <alignment horizontal="center" vertical="center" wrapText="1"/>
    </xf>
    <xf numFmtId="49" fontId="14" fillId="9" borderId="4" xfId="0" applyNumberFormat="1" applyFont="1" applyFill="1" applyBorder="1" applyAlignment="1">
      <alignment horizontal="left" vertical="center" wrapText="1"/>
    </xf>
    <xf numFmtId="1" fontId="14" fillId="9" borderId="4" xfId="0" applyNumberFormat="1" applyFont="1" applyFill="1" applyBorder="1" applyAlignment="1">
      <alignment horizontal="center" vertical="center" wrapText="1"/>
    </xf>
    <xf numFmtId="14" fontId="14" fillId="9" borderId="4" xfId="0" applyNumberFormat="1" applyFont="1" applyFill="1" applyBorder="1" applyAlignment="1">
      <alignment horizontal="center" vertical="center" wrapText="1"/>
    </xf>
    <xf numFmtId="14" fontId="14" fillId="9" borderId="4" xfId="0" applyNumberFormat="1" applyFont="1" applyFill="1" applyBorder="1" applyAlignment="1" applyProtection="1">
      <alignment horizontal="left" vertical="center" wrapText="1"/>
      <protection locked="0"/>
    </xf>
    <xf numFmtId="0" fontId="14" fillId="9" borderId="4" xfId="0" applyFont="1" applyFill="1" applyBorder="1" applyAlignment="1">
      <alignment horizontal="center" vertical="center"/>
    </xf>
    <xf numFmtId="9" fontId="14" fillId="9" borderId="4" xfId="0" applyNumberFormat="1" applyFont="1" applyFill="1" applyBorder="1" applyAlignment="1">
      <alignment horizontal="center" vertical="center"/>
    </xf>
    <xf numFmtId="49" fontId="14" fillId="9" borderId="4" xfId="0" applyNumberFormat="1" applyFont="1" applyFill="1" applyBorder="1" applyAlignment="1">
      <alignment horizontal="center" vertical="center"/>
    </xf>
    <xf numFmtId="9" fontId="14" fillId="9" borderId="4" xfId="0" applyNumberFormat="1" applyFont="1" applyFill="1" applyBorder="1" applyAlignment="1" applyProtection="1">
      <alignment horizontal="center" vertical="center"/>
      <protection locked="0"/>
    </xf>
    <xf numFmtId="49" fontId="14" fillId="9" borderId="4" xfId="0" applyNumberFormat="1" applyFont="1" applyFill="1" applyBorder="1" applyAlignment="1" applyProtection="1">
      <alignment horizontal="left" vertical="center" wrapText="1"/>
      <protection locked="0"/>
    </xf>
    <xf numFmtId="14" fontId="14" fillId="2" borderId="4" xfId="0" applyNumberFormat="1" applyFont="1" applyFill="1" applyBorder="1" applyAlignment="1">
      <alignment horizontal="left" vertical="center" wrapText="1"/>
    </xf>
    <xf numFmtId="0" fontId="14" fillId="0" borderId="4" xfId="0" applyFont="1" applyBorder="1" applyAlignment="1">
      <alignment vertical="center"/>
    </xf>
    <xf numFmtId="0" fontId="7" fillId="2" borderId="0" xfId="0" applyFont="1" applyFill="1" applyAlignment="1">
      <alignment vertical="top" wrapText="1"/>
    </xf>
    <xf numFmtId="0" fontId="7" fillId="0" borderId="0" xfId="0" applyFont="1" applyAlignment="1">
      <alignment vertical="top" wrapText="1"/>
    </xf>
    <xf numFmtId="0" fontId="9" fillId="3" borderId="13"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8" fillId="5" borderId="0" xfId="0" applyFont="1" applyFill="1" applyAlignment="1">
      <alignment horizontal="center" vertical="center" wrapText="1"/>
    </xf>
    <xf numFmtId="0" fontId="10" fillId="4" borderId="10" xfId="0" applyFont="1" applyFill="1" applyBorder="1" applyAlignment="1">
      <alignment horizontal="center" vertical="center" wrapText="1"/>
    </xf>
    <xf numFmtId="0" fontId="0" fillId="4" borderId="11" xfId="0" applyFill="1" applyBorder="1" applyAlignment="1">
      <alignment horizontal="center" vertical="center" wrapText="1"/>
    </xf>
    <xf numFmtId="0" fontId="0" fillId="0" borderId="12" xfId="0" applyBorder="1" applyAlignment="1">
      <alignment wrapText="1"/>
    </xf>
    <xf numFmtId="0" fontId="4" fillId="5" borderId="15" xfId="2" applyFont="1" applyFill="1" applyBorder="1" applyAlignment="1" applyProtection="1">
      <alignment horizontal="center" vertical="center" wrapText="1"/>
    </xf>
    <xf numFmtId="0" fontId="4" fillId="5" borderId="9" xfId="2" applyFont="1" applyFill="1" applyBorder="1" applyAlignment="1" applyProtection="1">
      <alignment horizontal="center" vertical="center" wrapText="1"/>
    </xf>
    <xf numFmtId="0" fontId="8" fillId="5" borderId="1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0" borderId="4" xfId="0" applyBorder="1" applyAlignment="1">
      <alignment wrapText="1"/>
    </xf>
    <xf numFmtId="0" fontId="4" fillId="5" borderId="4" xfId="2" applyFont="1" applyFill="1" applyBorder="1" applyAlignment="1" applyProtection="1">
      <alignment horizontal="center" vertical="center" wrapText="1"/>
    </xf>
    <xf numFmtId="0" fontId="8" fillId="5" borderId="15"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21" fillId="6" borderId="13" xfId="0" applyFont="1" applyFill="1" applyBorder="1" applyAlignment="1">
      <alignment horizontal="center" vertical="center" wrapText="1"/>
    </xf>
    <xf numFmtId="0" fontId="21" fillId="6" borderId="14" xfId="0" applyFont="1" applyFill="1" applyBorder="1" applyAlignment="1">
      <alignment horizontal="center" vertical="center" wrapText="1"/>
    </xf>
    <xf numFmtId="0" fontId="14" fillId="6" borderId="4" xfId="0" applyFont="1" applyFill="1" applyBorder="1" applyAlignment="1">
      <alignment horizontal="center" vertical="center"/>
    </xf>
    <xf numFmtId="9" fontId="14" fillId="6" borderId="4" xfId="0" applyNumberFormat="1" applyFont="1" applyFill="1" applyBorder="1" applyAlignment="1">
      <alignment horizontal="center" vertical="center"/>
    </xf>
    <xf numFmtId="0" fontId="21" fillId="6" borderId="4" xfId="0" applyFont="1" applyFill="1" applyBorder="1" applyAlignment="1">
      <alignment horizontal="left" vertical="center" wrapText="1"/>
    </xf>
    <xf numFmtId="0" fontId="14" fillId="6" borderId="4" xfId="0" applyFont="1" applyFill="1" applyBorder="1"/>
    <xf numFmtId="0" fontId="14" fillId="0" borderId="4" xfId="0" applyFont="1" applyBorder="1" applyAlignment="1">
      <alignment horizontal="center" vertical="center"/>
    </xf>
    <xf numFmtId="0" fontId="14" fillId="6" borderId="4" xfId="0" applyFont="1" applyFill="1" applyBorder="1" applyAlignment="1">
      <alignment horizontal="left" vertical="center" wrapText="1"/>
    </xf>
    <xf numFmtId="9" fontId="14" fillId="6" borderId="4" xfId="0" applyNumberFormat="1" applyFont="1" applyFill="1" applyBorder="1" applyAlignment="1">
      <alignment horizontal="left" vertical="center" wrapText="1"/>
    </xf>
    <xf numFmtId="0" fontId="14" fillId="6" borderId="4" xfId="0" applyFont="1" applyFill="1" applyBorder="1" applyAlignment="1">
      <alignment horizontal="center" vertical="center" wrapText="1"/>
    </xf>
    <xf numFmtId="14" fontId="14" fillId="6" borderId="4" xfId="0" applyNumberFormat="1" applyFont="1" applyFill="1" applyBorder="1" applyAlignment="1">
      <alignment horizontal="center" vertical="center" wrapText="1"/>
    </xf>
    <xf numFmtId="0" fontId="14" fillId="0" borderId="4" xfId="0" applyFont="1" applyBorder="1" applyAlignment="1">
      <alignment horizontal="center" vertical="center" wrapText="1"/>
    </xf>
    <xf numFmtId="0" fontId="21" fillId="6" borderId="17" xfId="0" applyFont="1" applyFill="1" applyBorder="1" applyAlignment="1">
      <alignment horizontal="center" vertical="center" wrapText="1"/>
    </xf>
    <xf numFmtId="0" fontId="21" fillId="6" borderId="13" xfId="0" applyFont="1" applyFill="1" applyBorder="1" applyAlignment="1">
      <alignment horizontal="left" vertical="center" wrapText="1"/>
    </xf>
    <xf numFmtId="0" fontId="21" fillId="6" borderId="17" xfId="0" applyFont="1" applyFill="1" applyBorder="1" applyAlignment="1">
      <alignment horizontal="left" vertical="center" wrapText="1"/>
    </xf>
    <xf numFmtId="0" fontId="21" fillId="6" borderId="14" xfId="0" applyFont="1" applyFill="1" applyBorder="1" applyAlignment="1">
      <alignment horizontal="left" vertical="center" wrapText="1"/>
    </xf>
    <xf numFmtId="0" fontId="4" fillId="3" borderId="4"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20" fillId="4" borderId="4" xfId="0" applyFont="1" applyFill="1" applyBorder="1" applyAlignment="1">
      <alignment horizontal="center" vertical="center" wrapText="1"/>
    </xf>
    <xf numFmtId="0" fontId="20" fillId="0" borderId="4" xfId="0" applyFont="1" applyBorder="1" applyAlignment="1">
      <alignment wrapText="1"/>
    </xf>
    <xf numFmtId="0" fontId="10" fillId="4" borderId="14" xfId="0" applyFont="1" applyFill="1" applyBorder="1" applyAlignment="1">
      <alignment horizontal="center" vertical="center" wrapText="1"/>
    </xf>
    <xf numFmtId="0" fontId="0" fillId="4" borderId="14" xfId="0" applyFill="1" applyBorder="1" applyAlignment="1">
      <alignment horizontal="center" vertical="center" wrapText="1"/>
    </xf>
    <xf numFmtId="0" fontId="0" fillId="0" borderId="14" xfId="0" applyBorder="1" applyAlignment="1">
      <alignment wrapText="1"/>
    </xf>
    <xf numFmtId="0" fontId="4" fillId="5" borderId="16" xfId="2" applyFont="1" applyFill="1" applyBorder="1" applyAlignment="1" applyProtection="1">
      <alignment horizontal="center" vertical="center" wrapText="1"/>
    </xf>
    <xf numFmtId="0" fontId="4" fillId="5" borderId="0" xfId="2" applyFont="1" applyFill="1" applyBorder="1" applyAlignment="1" applyProtection="1">
      <alignment horizontal="center" vertical="center" wrapText="1"/>
    </xf>
    <xf numFmtId="0" fontId="8" fillId="5" borderId="4" xfId="0" applyFont="1" applyFill="1" applyBorder="1" applyAlignment="1">
      <alignment horizontal="center" vertical="center" wrapText="1"/>
    </xf>
    <xf numFmtId="0" fontId="4" fillId="5" borderId="10" xfId="2" applyFont="1" applyFill="1" applyBorder="1" applyAlignment="1" applyProtection="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23" fillId="3" borderId="1" xfId="0" applyFont="1" applyFill="1" applyBorder="1" applyAlignment="1">
      <alignment horizontal="center" vertical="center" wrapText="1"/>
    </xf>
    <xf numFmtId="0" fontId="22" fillId="3" borderId="19"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3" fillId="5" borderId="4" xfId="0" applyFont="1" applyFill="1" applyBorder="1" applyAlignment="1">
      <alignment horizontal="center" vertical="center" wrapText="1"/>
    </xf>
    <xf numFmtId="49" fontId="14" fillId="0" borderId="4" xfId="2" applyNumberFormat="1" applyFont="1" applyFill="1" applyBorder="1" applyAlignment="1">
      <alignment horizontal="center" vertical="center"/>
    </xf>
    <xf numFmtId="49" fontId="14" fillId="0" borderId="4" xfId="0" applyNumberFormat="1" applyFont="1" applyFill="1" applyBorder="1" applyAlignment="1">
      <alignment horizontal="left" vertical="center" wrapText="1"/>
    </xf>
    <xf numFmtId="0" fontId="14" fillId="0" borderId="4" xfId="0" applyFont="1" applyFill="1" applyBorder="1" applyAlignment="1">
      <alignment horizontal="left" vertical="center" wrapText="1"/>
    </xf>
    <xf numFmtId="49" fontId="14" fillId="0" borderId="4" xfId="2" applyNumberFormat="1" applyFont="1" applyFill="1" applyBorder="1" applyAlignment="1">
      <alignment horizontal="left" vertical="center" wrapText="1"/>
    </xf>
    <xf numFmtId="1" fontId="14" fillId="0" borderId="4" xfId="2" applyNumberFormat="1" applyFont="1" applyFill="1" applyBorder="1" applyAlignment="1">
      <alignment horizontal="left" vertical="center" wrapText="1"/>
    </xf>
    <xf numFmtId="3" fontId="14" fillId="0" borderId="4" xfId="2" applyNumberFormat="1" applyFont="1" applyFill="1" applyBorder="1" applyAlignment="1">
      <alignment horizontal="center" vertical="center" wrapText="1"/>
    </xf>
    <xf numFmtId="49" fontId="14" fillId="0" borderId="4" xfId="2" applyNumberFormat="1" applyFont="1" applyFill="1" applyBorder="1" applyAlignment="1">
      <alignment horizontal="center" vertical="center" wrapText="1"/>
    </xf>
    <xf numFmtId="14" fontId="14" fillId="0" borderId="4" xfId="2" applyNumberFormat="1" applyFont="1" applyFill="1" applyBorder="1" applyAlignment="1">
      <alignment horizontal="center" vertical="center" wrapText="1"/>
    </xf>
    <xf numFmtId="14" fontId="14" fillId="0" borderId="4" xfId="0" applyNumberFormat="1" applyFont="1" applyFill="1" applyBorder="1" applyAlignment="1">
      <alignment horizontal="center" vertical="center" wrapText="1"/>
    </xf>
    <xf numFmtId="0" fontId="14" fillId="0" borderId="4" xfId="0" applyFont="1" applyFill="1" applyBorder="1" applyProtection="1">
      <protection locked="0"/>
    </xf>
    <xf numFmtId="0" fontId="14" fillId="0" borderId="4" xfId="0" applyFont="1" applyFill="1" applyBorder="1" applyAlignment="1">
      <alignment horizontal="center" vertical="center"/>
    </xf>
    <xf numFmtId="0" fontId="14" fillId="0" borderId="6" xfId="0" applyFont="1" applyFill="1" applyBorder="1" applyAlignment="1" applyProtection="1">
      <alignment horizontal="left" vertical="center" wrapText="1"/>
      <protection locked="0"/>
    </xf>
    <xf numFmtId="0" fontId="14" fillId="0" borderId="4" xfId="0" applyFont="1" applyFill="1" applyBorder="1" applyAlignment="1" applyProtection="1">
      <alignment horizontal="left" vertical="center" wrapText="1"/>
      <protection locked="0"/>
    </xf>
    <xf numFmtId="0" fontId="0" fillId="0" borderId="4" xfId="0" applyFill="1" applyBorder="1" applyAlignment="1">
      <alignment horizontal="center" vertical="center"/>
    </xf>
    <xf numFmtId="0" fontId="14" fillId="0" borderId="4" xfId="0" applyFont="1" applyFill="1" applyBorder="1" applyAlignment="1" applyProtection="1">
      <alignment horizontal="center" vertical="center" wrapText="1"/>
      <protection locked="0"/>
    </xf>
    <xf numFmtId="0" fontId="14" fillId="0" borderId="4" xfId="0" applyFont="1" applyFill="1" applyBorder="1" applyAlignment="1">
      <alignment horizontal="center" vertical="center" wrapText="1"/>
    </xf>
    <xf numFmtId="49" fontId="14" fillId="0" borderId="4" xfId="0" applyNumberFormat="1" applyFont="1" applyFill="1" applyBorder="1" applyAlignment="1" applyProtection="1">
      <alignment horizontal="left" vertical="center" wrapText="1"/>
      <protection locked="0"/>
    </xf>
    <xf numFmtId="0" fontId="14" fillId="0" borderId="4" xfId="1" applyNumberFormat="1" applyFont="1" applyFill="1" applyBorder="1" applyAlignment="1">
      <alignment horizontal="center" vertical="center" wrapText="1"/>
    </xf>
    <xf numFmtId="0" fontId="14" fillId="0" borderId="4" xfId="3" applyFont="1" applyFill="1" applyBorder="1" applyAlignment="1" applyProtection="1">
      <alignment vertical="center" wrapText="1"/>
      <protection locked="0"/>
    </xf>
    <xf numFmtId="0" fontId="14" fillId="0" borderId="7" xfId="0" applyFont="1" applyFill="1" applyBorder="1" applyAlignment="1" applyProtection="1">
      <alignment horizontal="left" vertical="center" wrapText="1"/>
      <protection locked="0"/>
    </xf>
    <xf numFmtId="0" fontId="18" fillId="0" borderId="2" xfId="0" applyFont="1" applyFill="1" applyBorder="1" applyAlignment="1">
      <alignment horizontal="center" vertical="center" wrapText="1"/>
    </xf>
    <xf numFmtId="9" fontId="18" fillId="0" borderId="4" xfId="0" applyNumberFormat="1" applyFont="1" applyFill="1" applyBorder="1" applyAlignment="1" applyProtection="1">
      <alignment horizontal="center" vertical="center"/>
      <protection locked="0"/>
    </xf>
    <xf numFmtId="49" fontId="14" fillId="0" borderId="4" xfId="0" applyNumberFormat="1" applyFont="1" applyFill="1" applyBorder="1" applyAlignment="1">
      <alignment horizontal="center" vertical="center" wrapText="1"/>
    </xf>
    <xf numFmtId="3" fontId="14" fillId="0" borderId="4" xfId="0" applyNumberFormat="1" applyFont="1" applyFill="1" applyBorder="1" applyAlignment="1">
      <alignment horizontal="center" vertical="center" wrapText="1"/>
    </xf>
    <xf numFmtId="3" fontId="14" fillId="0" borderId="4" xfId="0" applyNumberFormat="1" applyFont="1" applyFill="1" applyBorder="1" applyAlignment="1" applyProtection="1">
      <alignment horizontal="center" vertical="center"/>
      <protection locked="0"/>
    </xf>
    <xf numFmtId="3" fontId="14" fillId="0" borderId="4" xfId="0" applyNumberFormat="1" applyFont="1" applyFill="1" applyBorder="1" applyAlignment="1">
      <alignment horizontal="center" vertical="center"/>
    </xf>
    <xf numFmtId="9" fontId="14" fillId="0" borderId="4" xfId="0" applyNumberFormat="1" applyFont="1" applyFill="1" applyBorder="1" applyAlignment="1">
      <alignment horizontal="center" vertical="center"/>
    </xf>
    <xf numFmtId="9" fontId="17" fillId="0" borderId="4" xfId="0" applyNumberFormat="1" applyFont="1" applyFill="1" applyBorder="1" applyAlignment="1">
      <alignment horizontal="center" vertical="center"/>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wrapText="1"/>
    </xf>
    <xf numFmtId="9" fontId="17" fillId="0" borderId="4" xfId="0" applyNumberFormat="1" applyFont="1" applyFill="1" applyBorder="1" applyAlignment="1">
      <alignment horizontal="center" vertical="center" wrapText="1"/>
    </xf>
    <xf numFmtId="9" fontId="17" fillId="0" borderId="4" xfId="0" applyNumberFormat="1" applyFont="1" applyFill="1" applyBorder="1" applyAlignment="1">
      <alignment vertical="center" wrapText="1"/>
    </xf>
    <xf numFmtId="49" fontId="14" fillId="0" borderId="4" xfId="0" applyNumberFormat="1" applyFont="1" applyFill="1" applyBorder="1" applyAlignment="1">
      <alignment horizontal="center" vertical="center"/>
    </xf>
  </cellXfs>
  <cellStyles count="5">
    <cellStyle name="Encabezado 1 2" xfId="2" xr:uid="{6C715AF0-FDA6-4B42-AADA-1AE46C07CE3E}"/>
    <cellStyle name="Normal" xfId="0" builtinId="0"/>
    <cellStyle name="Normal 4 2" xfId="3" xr:uid="{D655242D-B11A-4BE6-AB21-C37135C16562}"/>
    <cellStyle name="Porcentaje" xfId="1" builtinId="5"/>
    <cellStyle name="Título 4" xfId="4" xr:uid="{3D99A918-142E-4195-8E2B-87E49A3872E0}"/>
  </cellStyles>
  <dxfs count="242">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2" tint="-0.749992370372631"/>
        <name val="Franklin Gothic Demi Cond"/>
        <family val="2"/>
        <scheme val="none"/>
      </font>
      <numFmt numFmtId="30" formatCode="@"/>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protection locked="0" hidden="0"/>
    </dxf>
    <dxf>
      <font>
        <color theme="2" tint="-0.749992370372631"/>
        <name val="Franklin Gothic Demi Cond"/>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protection locked="0" hidden="0"/>
    </dxf>
    <dxf>
      <font>
        <strike val="0"/>
        <outline val="0"/>
        <shadow val="0"/>
        <u val="none"/>
        <vertAlign val="baseline"/>
        <sz val="11"/>
        <color theme="2" tint="-0.749992370372631"/>
        <name val="Franklin Gothic Demi Cond"/>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protection locked="1" hidden="0"/>
    </dxf>
    <dxf>
      <font>
        <b val="0"/>
        <i val="0"/>
        <strike val="0"/>
        <condense val="0"/>
        <extend val="0"/>
        <outline val="0"/>
        <shadow val="0"/>
        <u val="none"/>
        <vertAlign val="baseline"/>
        <sz val="9"/>
        <color theme="0" tint="-0.34998626667073579"/>
        <name val="Franklin Gothic Demi Cond"/>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0" tint="-0.34998626667073579"/>
        <name val="Franklin Gothic Demi Cond"/>
        <scheme val="none"/>
      </font>
      <numFmt numFmtId="13"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protection locked="1" hidden="0"/>
    </dxf>
    <dxf>
      <font>
        <b val="0"/>
        <i val="0"/>
        <strike val="0"/>
        <condense val="0"/>
        <extend val="0"/>
        <outline val="0"/>
        <shadow val="0"/>
        <u val="none"/>
        <vertAlign val="baseline"/>
        <sz val="11"/>
        <color theme="0" tint="-0.34998626667073579"/>
        <name val="Franklin Gothic Demi Cond"/>
        <scheme val="none"/>
      </font>
      <numFmt numFmtId="13"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protection locked="1" hidden="0"/>
    </dxf>
    <dxf>
      <font>
        <b val="0"/>
        <i val="0"/>
        <strike val="0"/>
        <condense val="0"/>
        <extend val="0"/>
        <outline val="0"/>
        <shadow val="0"/>
        <u val="none"/>
        <vertAlign val="baseline"/>
        <sz val="11"/>
        <color theme="0" tint="-0.34998626667073579"/>
        <name val="Franklin Gothic Demi Cond"/>
        <family val="2"/>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theme="0" tint="-0.249977111117893"/>
        </top>
        <bottom style="thin">
          <color theme="0" tint="-0.249977111117893"/>
        </bottom>
      </border>
      <protection locked="1" hidden="0"/>
    </dxf>
    <dxf>
      <font>
        <b val="0"/>
        <i val="0"/>
        <strike val="0"/>
        <condense val="0"/>
        <extend val="0"/>
        <outline val="0"/>
        <shadow val="0"/>
        <u val="none"/>
        <vertAlign val="baseline"/>
        <sz val="11"/>
        <color theme="0" tint="-0.34998626667073579"/>
        <name val="Franklin Gothic Demi Cond"/>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right style="thin">
          <color indexed="64"/>
        </right>
        <top style="thin">
          <color theme="0" tint="-0.249977111117893"/>
        </top>
        <bottom style="thin">
          <color theme="0" tint="-0.249977111117893"/>
        </bottom>
      </border>
      <protection locked="1" hidden="0"/>
    </dxf>
    <dxf>
      <font>
        <strike val="0"/>
        <outline val="0"/>
        <shadow val="0"/>
        <u val="none"/>
        <vertAlign val="baseline"/>
        <sz val="11"/>
        <color auto="1"/>
        <name val="Arial Narrow"/>
        <family val="2"/>
        <scheme val="none"/>
      </font>
      <fill>
        <patternFill patternType="none">
          <fgColor indexed="64"/>
          <bgColor auto="1"/>
        </patternFill>
      </fill>
    </dxf>
    <dxf>
      <font>
        <strike val="0"/>
        <outline val="0"/>
        <shadow val="0"/>
        <u val="none"/>
        <vertAlign val="baseline"/>
        <sz val="11"/>
        <color auto="1"/>
        <name val="Arial Narrow"/>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Narrow"/>
        <family val="2"/>
        <scheme val="none"/>
      </font>
      <numFmt numFmtId="13"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1"/>
        <color auto="1"/>
        <name val="Arial Narrow"/>
        <family val="2"/>
        <scheme val="none"/>
      </font>
      <numFmt numFmtId="13"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1"/>
        <color auto="1"/>
        <name val="Arial Narrow"/>
        <family val="2"/>
        <scheme val="none"/>
      </font>
      <numFmt numFmtId="3"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Narrow"/>
        <family val="2"/>
        <scheme val="none"/>
      </font>
      <numFmt numFmtId="3"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Narrow"/>
        <family val="2"/>
        <scheme val="none"/>
      </font>
      <numFmt numFmtId="3"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Narrow"/>
        <family val="2"/>
        <scheme val="none"/>
      </font>
      <numFmt numFmtId="3"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Narrow"/>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1"/>
        <color auto="1"/>
        <name val="Arial Narrow"/>
        <family val="2"/>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auto="1"/>
        <name val="Arial Narrow"/>
        <family val="2"/>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Narrow"/>
        <family val="2"/>
        <scheme val="none"/>
      </font>
      <numFmt numFmtId="19" formatCode="d/mm/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Narrow"/>
        <family val="2"/>
        <scheme val="none"/>
      </font>
      <numFmt numFmtId="19" formatCode="d/mm/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Narrow"/>
        <family val="2"/>
        <scheme val="none"/>
      </font>
      <numFmt numFmtId="19" formatCode="d/mm/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Narrow"/>
        <family val="2"/>
        <scheme val="none"/>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Narrow"/>
        <family val="2"/>
        <scheme val="none"/>
      </font>
      <numFmt numFmtId="3" formatCode="#,##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Narrow"/>
        <family val="2"/>
        <scheme val="none"/>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Narrow"/>
        <family val="2"/>
        <scheme val="none"/>
      </font>
      <numFmt numFmtId="30" formatCode="@"/>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Narrow"/>
        <family val="2"/>
        <scheme val="none"/>
      </font>
      <numFmt numFmtId="30" formatCode="@"/>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Narrow"/>
        <family val="2"/>
        <scheme val="none"/>
      </font>
      <numFmt numFmtId="30" formatCode="@"/>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Narrow"/>
        <family val="2"/>
        <scheme val="none"/>
      </font>
      <numFmt numFmtId="30" formatCode="@"/>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Narrow"/>
        <family val="2"/>
        <scheme val="none"/>
      </font>
      <numFmt numFmtId="30" formatCode="@"/>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Narrow"/>
        <family val="2"/>
        <scheme val="none"/>
      </font>
      <numFmt numFmtId="30" formatCode="@"/>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Narrow"/>
        <family val="2"/>
        <scheme val="none"/>
      </font>
      <numFmt numFmtId="30" formatCode="@"/>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Narrow"/>
        <family val="2"/>
        <scheme val="none"/>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Narrow"/>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double">
          <color theme="0" tint="-0.249977111117893"/>
        </left>
        <right style="double">
          <color theme="0" tint="-0.249977111117893"/>
        </right>
        <top style="thin">
          <color theme="0" tint="-0.249977111117893"/>
        </top>
        <bottom style="thin">
          <color theme="0" tint="-0.249977111117893"/>
        </bottom>
      </border>
      <protection locked="0" hidden="0"/>
    </dxf>
    <dxf>
      <font>
        <strike val="0"/>
        <outline val="0"/>
        <shadow val="0"/>
        <u val="none"/>
        <vertAlign val="baseline"/>
        <sz val="11"/>
        <color auto="1"/>
        <name val="Arial Narrow"/>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double">
          <color theme="0" tint="-0.249977111117893"/>
        </left>
        <right style="double">
          <color theme="0" tint="-0.249977111117893"/>
        </right>
        <top style="thin">
          <color theme="0" tint="-0.249977111117893"/>
        </top>
        <bottom style="thin">
          <color theme="0" tint="-0.249977111117893"/>
        </bottom>
      </border>
      <protection locked="0" hidden="0"/>
    </dxf>
    <dxf>
      <font>
        <strike val="0"/>
        <outline val="0"/>
        <shadow val="0"/>
        <u val="none"/>
        <vertAlign val="baseline"/>
        <sz val="11"/>
        <color auto="1"/>
        <name val="Arial Narrow"/>
        <family val="2"/>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double">
          <color theme="0" tint="-0.249977111117893"/>
        </left>
        <right style="thin">
          <color theme="0" tint="-0.249977111117893"/>
        </right>
        <top style="thin">
          <color theme="0" tint="-0.249977111117893"/>
        </top>
        <bottom style="thin">
          <color theme="0" tint="-0.249977111117893"/>
        </bottom>
      </border>
      <protection locked="1" hidden="0"/>
    </dxf>
    <dxf>
      <font>
        <b val="0"/>
        <i val="0"/>
        <strike val="0"/>
        <condense val="0"/>
        <extend val="0"/>
        <outline val="0"/>
        <shadow val="0"/>
        <u val="none"/>
        <vertAlign val="baseline"/>
        <sz val="11"/>
        <color auto="1"/>
        <name val="Arial Narrow"/>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Narrow"/>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right/>
        <top style="thin">
          <color theme="0" tint="-0.249977111117893"/>
        </top>
        <bottom style="thin">
          <color theme="0" tint="-0.249977111117893"/>
        </bottom>
      </border>
      <protection locked="1" hidden="0"/>
    </dxf>
    <dxf>
      <font>
        <b val="0"/>
        <i val="0"/>
        <strike val="0"/>
        <condense val="0"/>
        <extend val="0"/>
        <outline val="0"/>
        <shadow val="0"/>
        <u val="none"/>
        <vertAlign val="baseline"/>
        <sz val="11"/>
        <color auto="1"/>
        <name val="Arial Narrow"/>
        <family val="2"/>
        <scheme val="none"/>
      </font>
      <numFmt numFmtId="13" formatCode="0%"/>
      <fill>
        <patternFill patternType="none">
          <fgColor indexed="64"/>
          <bgColor auto="1"/>
        </patternFill>
      </fill>
      <alignment horizontal="center" vertical="center" textRotation="0" wrapText="0" indent="0" justifyLastLine="0" shrinkToFit="0" readingOrder="0"/>
      <border diagonalUp="0" diagonalDown="0" outline="0">
        <left/>
        <right/>
        <top style="thin">
          <color theme="0" tint="-0.249977111117893"/>
        </top>
        <bottom style="thin">
          <color theme="0" tint="-0.249977111117893"/>
        </bottom>
      </border>
      <protection locked="1" hidden="0"/>
    </dxf>
    <dxf>
      <font>
        <b val="0"/>
        <i val="0"/>
        <strike val="0"/>
        <condense val="0"/>
        <extend val="0"/>
        <outline val="0"/>
        <shadow val="0"/>
        <u val="none"/>
        <vertAlign val="baseline"/>
        <sz val="11"/>
        <color auto="1"/>
        <name val="Arial Narrow"/>
        <family val="2"/>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right/>
        <top style="thin">
          <color theme="0" tint="-0.249977111117893"/>
        </top>
        <bottom style="thin">
          <color theme="0" tint="-0.249977111117893"/>
        </bottom>
      </border>
      <protection locked="1" hidden="0"/>
    </dxf>
    <dxf>
      <font>
        <b val="0"/>
        <i val="0"/>
        <strike val="0"/>
        <condense val="0"/>
        <extend val="0"/>
        <outline val="0"/>
        <shadow val="0"/>
        <u val="none"/>
        <vertAlign val="baseline"/>
        <sz val="11"/>
        <color auto="1"/>
        <name val="Arial Narrow"/>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right/>
        <top style="thin">
          <color theme="0" tint="-0.249977111117893"/>
        </top>
        <bottom style="thin">
          <color theme="0" tint="-0.249977111117893"/>
        </bottom>
      </border>
      <protection locked="1" hidden="0"/>
    </dxf>
    <dxf>
      <font>
        <b val="0"/>
        <i val="0"/>
        <strike val="0"/>
        <condense val="0"/>
        <extend val="0"/>
        <outline val="0"/>
        <shadow val="0"/>
        <u val="none"/>
        <vertAlign val="baseline"/>
        <sz val="11"/>
        <color auto="1"/>
        <name val="Arial Narrow"/>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right/>
        <top style="thin">
          <color theme="0" tint="-0.249977111117893"/>
        </top>
        <bottom style="thin">
          <color theme="0" tint="-0.249977111117893"/>
        </bottom>
      </border>
      <protection locked="1" hidden="0"/>
    </dxf>
    <dxf>
      <font>
        <b val="0"/>
        <i val="0"/>
        <strike val="0"/>
        <condense val="0"/>
        <extend val="0"/>
        <outline val="0"/>
        <shadow val="0"/>
        <u val="none"/>
        <vertAlign val="baseline"/>
        <sz val="11"/>
        <color auto="1"/>
        <name val="Arial Narrow"/>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Narrow"/>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right/>
        <top style="thin">
          <color theme="0" tint="-0.34998626667073579"/>
        </top>
        <bottom style="thin">
          <color theme="0" tint="-0.24994659260841701"/>
        </bottom>
      </border>
      <protection locked="1" hidden="0"/>
    </dxf>
    <dxf>
      <font>
        <strike val="0"/>
        <outline val="0"/>
        <shadow val="0"/>
        <u val="none"/>
        <vertAlign val="baseline"/>
        <sz val="11"/>
        <color auto="1"/>
        <name val="Arial Narrow"/>
        <family val="2"/>
        <scheme val="none"/>
      </font>
      <fill>
        <patternFill patternType="none">
          <fgColor indexed="64"/>
          <bgColor auto="1"/>
        </patternFill>
      </fill>
      <border diagonalUp="0" diagonalDown="0" outline="0">
        <left/>
        <right style="double">
          <color theme="0" tint="-0.249977111117893"/>
        </right>
        <top style="thin">
          <color theme="0" tint="-0.249977111117893"/>
        </top>
        <bottom style="thin">
          <color theme="0" tint="-0.249977111117893"/>
        </bottom>
      </border>
      <protection locked="0" hidden="0"/>
    </dxf>
    <dxf>
      <font>
        <strike val="0"/>
        <outline val="0"/>
        <shadow val="0"/>
        <u val="none"/>
        <vertAlign val="baseline"/>
        <sz val="11"/>
        <color auto="1"/>
        <name val="Arial Narrow"/>
        <family val="2"/>
        <scheme val="none"/>
      </font>
      <fill>
        <patternFill patternType="none">
          <fgColor indexed="64"/>
          <bgColor auto="1"/>
        </patternFill>
      </fill>
      <border diagonalUp="0" diagonalDown="0" outline="0">
        <left/>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Narrow"/>
        <family val="2"/>
        <scheme val="none"/>
      </font>
      <numFmt numFmtId="19" formatCode="d/mm/yyyy"/>
      <fill>
        <patternFill patternType="none">
          <fgColor indexed="64"/>
          <bgColor auto="1"/>
        </patternFill>
      </fill>
      <alignment horizontal="center" vertical="center" textRotation="0" wrapText="1" indent="0"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1"/>
        <color auto="1"/>
        <name val="Arial Narrow"/>
        <family val="2"/>
        <scheme val="none"/>
      </font>
      <numFmt numFmtId="19" formatCode="d/mm/yyyy"/>
      <fill>
        <patternFill patternType="none">
          <fgColor indexed="64"/>
          <bgColor auto="1"/>
        </patternFill>
      </fill>
      <alignment horizontal="center" vertical="center" textRotation="0" wrapText="1" indent="0"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1"/>
        <color auto="1"/>
        <name val="Arial Narrow"/>
        <family val="2"/>
        <scheme val="none"/>
      </font>
      <numFmt numFmtId="19" formatCode="d/mm/yyyy"/>
      <fill>
        <patternFill patternType="none">
          <fgColor indexed="64"/>
          <bgColor auto="1"/>
        </patternFill>
      </fill>
      <alignment horizontal="center" vertical="center" textRotation="0" wrapText="1" indent="0"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1"/>
        <color auto="1"/>
        <name val="Arial Narrow"/>
        <family val="2"/>
        <scheme val="none"/>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1"/>
        <color auto="1"/>
        <name val="Arial Narrow"/>
        <family val="2"/>
        <scheme val="none"/>
      </font>
      <numFmt numFmtId="3" formatCode="#,##0"/>
      <fill>
        <patternFill patternType="none">
          <fgColor indexed="64"/>
          <bgColor auto="1"/>
        </patternFill>
      </fill>
      <alignment horizontal="center" vertical="center" textRotation="0" wrapText="1" indent="0"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1"/>
        <color auto="1"/>
        <name val="Arial Narrow"/>
        <family val="2"/>
        <scheme val="none"/>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1"/>
        <color auto="1"/>
        <name val="Arial Narrow"/>
        <family val="2"/>
        <scheme val="none"/>
      </font>
      <numFmt numFmtId="30" formatCode="@"/>
      <fill>
        <patternFill patternType="none">
          <fgColor indexed="64"/>
          <bgColor auto="1"/>
        </patternFill>
      </fill>
      <alignment horizontal="left" vertical="center" textRotation="0" wrapText="1" indent="0"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1"/>
        <color auto="1"/>
        <name val="Arial Narrow"/>
        <family val="2"/>
        <scheme val="none"/>
      </font>
      <fill>
        <patternFill patternType="none">
          <fgColor indexed="64"/>
          <bgColor auto="1"/>
        </patternFill>
      </fill>
      <alignment horizontal="left" vertical="center" textRotation="0" wrapText="1" indent="0"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1"/>
        <color auto="1"/>
        <name val="Arial Narrow"/>
        <family val="2"/>
        <scheme val="none"/>
      </font>
      <numFmt numFmtId="30" formatCode="@"/>
      <fill>
        <patternFill patternType="none">
          <fgColor indexed="64"/>
          <bgColor auto="1"/>
        </patternFill>
      </fill>
      <alignment horizontal="left" vertical="center" textRotation="0" wrapText="1" indent="0" justifyLastLine="0" shrinkToFit="0" readingOrder="0"/>
      <border diagonalUp="0" diagonalDown="0" outline="0">
        <left/>
        <right/>
        <top style="thin">
          <color theme="0" tint="-0.34998626667073579"/>
        </top>
        <bottom style="thin">
          <color theme="0" tint="-0.249977111117893"/>
        </bottom>
      </border>
    </dxf>
    <dxf>
      <font>
        <b val="0"/>
        <i val="0"/>
        <strike val="0"/>
        <condense val="0"/>
        <extend val="0"/>
        <outline val="0"/>
        <shadow val="0"/>
        <u val="none"/>
        <vertAlign val="baseline"/>
        <sz val="11"/>
        <color auto="1"/>
        <name val="Arial Narrow"/>
        <family val="2"/>
        <scheme val="none"/>
      </font>
      <numFmt numFmtId="30" formatCode="@"/>
      <fill>
        <patternFill patternType="none">
          <fgColor indexed="64"/>
          <bgColor auto="1"/>
        </patternFill>
      </fill>
      <alignment horizontal="left" vertical="center" textRotation="0" wrapText="1" indent="0" justifyLastLine="0" shrinkToFit="0" readingOrder="0"/>
      <border diagonalUp="0" diagonalDown="0" outline="0">
        <left/>
        <right/>
        <top style="thin">
          <color theme="0" tint="-0.34998626667073579"/>
        </top>
        <bottom style="thin">
          <color theme="0" tint="-0.249977111117893"/>
        </bottom>
      </border>
    </dxf>
    <dxf>
      <font>
        <b val="0"/>
        <i val="0"/>
        <strike val="0"/>
        <condense val="0"/>
        <extend val="0"/>
        <outline val="0"/>
        <shadow val="0"/>
        <u val="none"/>
        <vertAlign val="baseline"/>
        <sz val="11"/>
        <color auto="1"/>
        <name val="Arial Narrow"/>
        <family val="2"/>
        <scheme val="none"/>
      </font>
      <numFmt numFmtId="30" formatCode="@"/>
      <fill>
        <patternFill patternType="none">
          <fgColor indexed="64"/>
          <bgColor auto="1"/>
        </patternFill>
      </fill>
      <alignment horizontal="left" vertical="center" textRotation="0" wrapText="1" indent="0" justifyLastLine="0" shrinkToFit="0" readingOrder="0"/>
      <border diagonalUp="0" diagonalDown="0" outline="0">
        <left/>
        <right/>
        <top style="thin">
          <color theme="0" tint="-0.34998626667073579"/>
        </top>
        <bottom style="thin">
          <color theme="0" tint="-0.249977111117893"/>
        </bottom>
      </border>
    </dxf>
    <dxf>
      <font>
        <b val="0"/>
        <i val="0"/>
        <strike val="0"/>
        <condense val="0"/>
        <extend val="0"/>
        <outline val="0"/>
        <shadow val="0"/>
        <u val="none"/>
        <vertAlign val="baseline"/>
        <sz val="11"/>
        <color auto="1"/>
        <name val="Arial Narrow"/>
        <family val="2"/>
        <scheme val="none"/>
      </font>
      <numFmt numFmtId="30" formatCode="@"/>
      <fill>
        <patternFill patternType="none">
          <fgColor indexed="64"/>
          <bgColor auto="1"/>
        </patternFill>
      </fill>
      <alignment horizontal="left" vertical="center" textRotation="0" wrapText="1" indent="0" justifyLastLine="0" shrinkToFit="0" readingOrder="0"/>
      <border diagonalUp="0" diagonalDown="0" outline="0">
        <left/>
        <right/>
        <top style="thin">
          <color theme="0" tint="-0.34998626667073579"/>
        </top>
        <bottom style="thin">
          <color theme="0" tint="-0.249977111117893"/>
        </bottom>
      </border>
    </dxf>
    <dxf>
      <font>
        <b val="0"/>
        <i val="0"/>
        <strike val="0"/>
        <condense val="0"/>
        <extend val="0"/>
        <outline val="0"/>
        <shadow val="0"/>
        <u val="none"/>
        <vertAlign val="baseline"/>
        <sz val="11"/>
        <color auto="1"/>
        <name val="Arial Narrow"/>
        <family val="2"/>
        <scheme val="none"/>
      </font>
      <numFmt numFmtId="30" formatCode="@"/>
      <fill>
        <patternFill patternType="none">
          <fgColor indexed="64"/>
          <bgColor auto="1"/>
        </patternFill>
      </fill>
      <alignment horizontal="left" vertical="center" textRotation="0" wrapText="1" indent="0" justifyLastLine="0" shrinkToFit="0" readingOrder="0"/>
      <border diagonalUp="0" diagonalDown="0" outline="0">
        <left/>
        <right/>
        <top style="thin">
          <color theme="0" tint="-0.34998626667073579"/>
        </top>
        <bottom style="thin">
          <color theme="0" tint="-0.24994659260841701"/>
        </bottom>
      </border>
      <protection locked="0" hidden="0"/>
    </dxf>
    <dxf>
      <font>
        <b val="0"/>
        <i val="0"/>
        <strike val="0"/>
        <condense val="0"/>
        <extend val="0"/>
        <outline val="0"/>
        <shadow val="0"/>
        <u val="none"/>
        <vertAlign val="baseline"/>
        <sz val="11"/>
        <color auto="1"/>
        <name val="Arial Narrow"/>
        <family val="2"/>
        <scheme val="none"/>
      </font>
      <numFmt numFmtId="30" formatCode="@"/>
      <fill>
        <patternFill patternType="none">
          <fgColor indexed="64"/>
          <bgColor auto="1"/>
        </patternFill>
      </fill>
      <alignment horizontal="center" vertical="center" textRotation="0" wrapText="0" indent="0" justifyLastLine="0" shrinkToFit="0" readingOrder="0"/>
      <border diagonalUp="0" diagonalDown="0" outline="0">
        <left/>
        <right/>
        <top/>
        <bottom style="thin">
          <color theme="0" tint="-0.249977111117893"/>
        </bottom>
      </border>
    </dxf>
    <dxf>
      <font>
        <strike val="0"/>
        <outline val="0"/>
        <shadow val="0"/>
        <u val="none"/>
        <vertAlign val="baseline"/>
        <sz val="11"/>
        <color auto="1"/>
        <name val="Arial Narrow"/>
        <scheme val="none"/>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Narrow"/>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auto="1"/>
        <name val="Arial Narrow"/>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auto="1"/>
        <name val="Arial Narrow"/>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Narrow"/>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Narrow"/>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Narrow"/>
        <scheme val="none"/>
      </font>
      <numFmt numFmtId="13" formatCode="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Narrow"/>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Narrow"/>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Narrow"/>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Narrow"/>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Narrow"/>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1"/>
        <color auto="1"/>
        <name val="Arial Narrow"/>
        <scheme val="none"/>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auto="1"/>
        <name val="Arial Narrow"/>
        <scheme val="none"/>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Narrow"/>
        <scheme val="none"/>
      </font>
      <numFmt numFmtId="19" formatCode="d/mm/yyyy"/>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Narrow"/>
        <scheme val="none"/>
      </font>
      <numFmt numFmtId="19" formatCode="d/mm/yyyy"/>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Narrow"/>
        <scheme val="none"/>
      </font>
      <numFmt numFmtId="19" formatCode="d/mm/yyyy"/>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Narrow"/>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Narrow"/>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Narrow"/>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Narrow"/>
        <scheme val="none"/>
      </font>
      <numFmt numFmtId="30" formatCode="@"/>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Narrow"/>
        <scheme val="none"/>
      </font>
      <numFmt numFmtId="30" formatCode="@"/>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Narrow"/>
        <scheme val="none"/>
      </font>
      <numFmt numFmtId="30" formatCode="@"/>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Narrow"/>
        <scheme val="none"/>
      </font>
      <numFmt numFmtId="30" formatCode="@"/>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Narrow"/>
        <scheme val="none"/>
      </font>
      <numFmt numFmtId="30" formatCode="@"/>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Narrow"/>
        <scheme val="none"/>
      </font>
      <numFmt numFmtId="30" formatCode="@"/>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Narrow"/>
        <scheme val="none"/>
      </font>
      <numFmt numFmtId="30" formatCode="@"/>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Narrow"/>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Narrow"/>
        <scheme val="none"/>
      </font>
    </dxf>
    <dxf>
      <border>
        <bottom style="thin">
          <color indexed="64"/>
        </bottom>
      </border>
    </dxf>
    <dxf>
      <font>
        <b val="0"/>
        <i val="0"/>
        <strike val="0"/>
        <condense val="0"/>
        <extend val="0"/>
        <outline val="0"/>
        <shadow val="0"/>
        <u val="none"/>
        <vertAlign val="baseline"/>
        <sz val="11"/>
        <color theme="1"/>
        <name val="Franklin Gothic Demi Cond"/>
        <scheme val="none"/>
      </font>
      <fill>
        <patternFill patternType="solid">
          <fgColor indexed="64"/>
          <bgColor theme="0" tint="-0.499984740745262"/>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1"/>
        <color auto="1"/>
        <name val="Arial Narrow"/>
        <family val="2"/>
        <scheme val="none"/>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Narrow"/>
        <family val="2"/>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auto="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auto="1"/>
        <name val="Arial Narrow"/>
        <family val="2"/>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Narrow"/>
        <family val="2"/>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Narrow"/>
        <family val="2"/>
        <scheme val="none"/>
      </font>
      <numFmt numFmtId="13" formatCode="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Narrow"/>
        <family val="2"/>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1"/>
        <color auto="1"/>
        <name val="Arial Narrow"/>
        <family val="2"/>
        <scheme val="none"/>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auto="1"/>
        <name val="Arial Narrow"/>
        <family val="2"/>
        <scheme val="none"/>
      </font>
      <numFmt numFmtId="19" formatCode="d/mm/yyyy"/>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Narrow"/>
        <family val="2"/>
        <scheme val="none"/>
      </font>
      <numFmt numFmtId="19" formatCode="d/mm/yyyy"/>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Narrow"/>
        <family val="2"/>
        <scheme val="none"/>
      </font>
      <numFmt numFmtId="19" formatCode="d/mm/yyyy"/>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Narrow"/>
        <family val="2"/>
        <scheme val="none"/>
      </font>
      <numFmt numFmtId="19" formatCode="d/mm/yyyy"/>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Narrow"/>
        <family val="2"/>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Narrow"/>
        <family val="2"/>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Narrow"/>
        <family val="2"/>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Narrow"/>
        <family val="2"/>
        <scheme val="none"/>
      </font>
      <numFmt numFmtId="30" formatCode="@"/>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Narrow"/>
        <family val="2"/>
        <scheme val="none"/>
      </font>
      <numFmt numFmtId="30" formatCode="@"/>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Narrow"/>
        <family val="2"/>
        <scheme val="none"/>
      </font>
      <numFmt numFmtId="30" formatCode="@"/>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Narrow"/>
        <family val="2"/>
        <scheme val="none"/>
      </font>
      <numFmt numFmtId="30" formatCode="@"/>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Narrow"/>
        <family val="2"/>
        <scheme val="none"/>
      </font>
      <numFmt numFmtId="30" formatCode="@"/>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Narrow"/>
        <family val="2"/>
        <scheme val="none"/>
      </font>
      <numFmt numFmtId="30" formatCode="@"/>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Narrow"/>
        <family val="2"/>
        <scheme val="none"/>
      </font>
      <numFmt numFmtId="30" formatCode="@"/>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Narrow"/>
        <family val="2"/>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Narrow"/>
        <family val="2"/>
        <scheme val="none"/>
      </font>
    </dxf>
    <dxf>
      <border outline="0">
        <bottom style="thin">
          <color theme="0" tint="-0.34998626667073579"/>
        </bottom>
      </border>
    </dxf>
    <dxf>
      <font>
        <b val="0"/>
        <i val="0"/>
        <strike val="0"/>
        <condense val="0"/>
        <extend val="0"/>
        <outline val="0"/>
        <shadow val="0"/>
        <u val="none"/>
        <vertAlign val="baseline"/>
        <sz val="11"/>
        <color theme="1"/>
        <name val="Franklin Gothic Demi Cond"/>
        <family val="2"/>
        <scheme val="none"/>
      </font>
      <fill>
        <patternFill patternType="solid">
          <fgColor indexed="64"/>
          <bgColor theme="0" tint="-0.499984740745262"/>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bottom/>
      </border>
      <protection locked="1" hidden="0"/>
    </dxf>
    <dxf>
      <font>
        <strike val="0"/>
        <outline val="0"/>
        <shadow val="0"/>
        <u val="none"/>
        <vertAlign val="baseline"/>
        <sz val="11"/>
        <color auto="1"/>
        <name val="Arial Narrow"/>
        <family val="2"/>
        <scheme val="none"/>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Narrow"/>
        <family val="2"/>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auto="1"/>
        <name val="Arial Narrow"/>
        <family val="2"/>
        <scheme val="none"/>
      </font>
      <numFmt numFmtId="13" formatCode="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auto="1"/>
        <name val="Arial Narrow"/>
        <family val="2"/>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Narrow"/>
        <family val="2"/>
        <scheme val="none"/>
      </font>
      <fill>
        <patternFill patternType="solid">
          <fgColor rgb="FF000000"/>
          <bgColor rgb="FFFFFFFF"/>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Narrow"/>
        <family val="2"/>
        <scheme val="none"/>
      </font>
      <numFmt numFmtId="13" formatCode="0%"/>
      <fill>
        <patternFill patternType="solid">
          <fgColor rgb="FF000000"/>
          <bgColor rgb="FFFFFFFF"/>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Narrow"/>
        <family val="2"/>
        <scheme val="none"/>
      </font>
      <numFmt numFmtId="13" formatCode="0%"/>
      <fill>
        <patternFill patternType="solid">
          <fgColor rgb="FF000000"/>
          <bgColor rgb="FFFFFFFF"/>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Narrow"/>
        <family val="2"/>
        <scheme val="none"/>
      </font>
      <numFmt numFmtId="1" formatCode="0"/>
      <fill>
        <patternFill patternType="solid">
          <fgColor rgb="FF000000"/>
          <bgColor rgb="FFFFFFFF"/>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Narrow"/>
        <family val="2"/>
        <scheme val="none"/>
      </font>
      <numFmt numFmtId="1" formatCode="0"/>
      <fill>
        <patternFill patternType="solid">
          <fgColor rgb="FF000000"/>
          <bgColor rgb="FFFFFFFF"/>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Narrow"/>
        <family val="2"/>
        <scheme val="none"/>
      </font>
      <numFmt numFmtId="1" formatCode="0"/>
      <fill>
        <patternFill patternType="solid">
          <fgColor rgb="FF000000"/>
          <bgColor rgb="FFFFFFFF"/>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Arial Narrow"/>
        <family val="2"/>
        <scheme val="none"/>
      </font>
      <numFmt numFmtId="1" formatCode="0"/>
      <fill>
        <patternFill patternType="solid">
          <fgColor rgb="FF000000"/>
          <bgColor rgb="FFFFFFFF"/>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Arial Narrow"/>
        <family val="2"/>
        <scheme val="none"/>
      </font>
      <fill>
        <patternFill patternType="solid">
          <fgColor rgb="FF000000"/>
          <bgColor rgb="FFFFFFFF"/>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color auto="1"/>
        <name val="Arial Narrow"/>
        <family val="2"/>
        <scheme val="none"/>
      </font>
      <fill>
        <patternFill patternType="solid">
          <fgColor rgb="FF000000"/>
          <bgColor rgb="FFFFFFFF"/>
        </patternFill>
      </fill>
      <border diagonalUp="0" diagonalDown="0">
        <left style="thin">
          <color indexed="64"/>
        </left>
        <right style="thin">
          <color indexed="64"/>
        </right>
        <top style="thin">
          <color indexed="64"/>
        </top>
        <bottom style="thin">
          <color indexed="64"/>
        </bottom>
        <vertical/>
        <horizontal/>
      </border>
      <protection locked="0" hidden="0"/>
    </dxf>
    <dxf>
      <font>
        <color auto="1"/>
        <name val="Arial Narrow"/>
        <family val="2"/>
        <scheme val="none"/>
      </font>
      <fill>
        <patternFill patternType="solid">
          <fgColor rgb="FF000000"/>
          <bgColor rgb="FFFFFFFF"/>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Arial Narrow"/>
        <family val="2"/>
        <scheme val="none"/>
      </font>
      <numFmt numFmtId="19" formatCode="d/mm/yyyy"/>
      <fill>
        <patternFill patternType="solid">
          <fgColor rgb="FF000000"/>
          <bgColor rgb="FFFFFF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Narrow"/>
        <family val="2"/>
        <scheme val="none"/>
      </font>
      <numFmt numFmtId="19" formatCode="d/mm/yyyy"/>
      <fill>
        <patternFill patternType="solid">
          <fgColor rgb="FF000000"/>
          <bgColor rgb="FFFFFF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Narrow"/>
        <family val="2"/>
        <scheme val="none"/>
      </font>
      <numFmt numFmtId="19" formatCode="d/mm/yyyy"/>
      <fill>
        <patternFill patternType="solid">
          <fgColor rgb="FF000000"/>
          <bgColor rgb="FFFFFF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Narrow"/>
        <family val="2"/>
        <scheme val="none"/>
      </font>
      <numFmt numFmtId="30" formatCode="@"/>
      <fill>
        <patternFill patternType="solid">
          <fgColor rgb="FF000000"/>
          <bgColor rgb="FFFFFF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Narrow"/>
        <family val="2"/>
        <scheme val="none"/>
      </font>
      <numFmt numFmtId="1" formatCode="0"/>
      <fill>
        <patternFill patternType="solid">
          <fgColor rgb="FF000000"/>
          <bgColor rgb="FFFFFF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Narrow"/>
        <family val="2"/>
        <scheme val="none"/>
      </font>
      <numFmt numFmtId="30" formatCode="@"/>
      <fill>
        <patternFill patternType="solid">
          <fgColor rgb="FF000000"/>
          <bgColor rgb="FFFFFF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Narrow"/>
        <family val="2"/>
        <scheme val="none"/>
      </font>
      <numFmt numFmtId="30" formatCode="@"/>
      <fill>
        <patternFill patternType="solid">
          <fgColor rgb="FF000000"/>
          <bgColor rgb="FFFFFFFF"/>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Narrow"/>
        <family val="2"/>
        <scheme val="none"/>
      </font>
      <fill>
        <patternFill patternType="solid">
          <fgColor rgb="FF000000"/>
          <bgColor rgb="FFFFFFFF"/>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Narrow"/>
        <family val="2"/>
        <scheme val="none"/>
      </font>
      <numFmt numFmtId="30" formatCode="@"/>
      <fill>
        <patternFill patternType="solid">
          <fgColor rgb="FF000000"/>
          <bgColor rgb="FFFFFFFF"/>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Narrow"/>
        <family val="2"/>
        <scheme val="none"/>
      </font>
      <numFmt numFmtId="30" formatCode="@"/>
      <fill>
        <patternFill patternType="solid">
          <fgColor rgb="FF000000"/>
          <bgColor rgb="FFFFFFFF"/>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Narrow"/>
        <family val="2"/>
        <scheme val="none"/>
      </font>
      <numFmt numFmtId="30" formatCode="@"/>
      <fill>
        <patternFill patternType="solid">
          <fgColor rgb="FF000000"/>
          <bgColor rgb="FFFFFFFF"/>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Narrow"/>
        <family val="2"/>
        <scheme val="none"/>
      </font>
      <numFmt numFmtId="30" formatCode="@"/>
      <fill>
        <patternFill patternType="solid">
          <fgColor rgb="FF000000"/>
          <bgColor rgb="FFFFFFFF"/>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Narrow"/>
        <family val="2"/>
        <scheme val="none"/>
      </font>
      <numFmt numFmtId="30" formatCode="@"/>
      <fill>
        <patternFill patternType="solid">
          <fgColor rgb="FF000000"/>
          <bgColor rgb="FFFFFFFF"/>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Narrow"/>
        <family val="2"/>
        <scheme val="none"/>
      </font>
      <numFmt numFmtId="30" formatCode="@"/>
      <fill>
        <patternFill patternType="solid">
          <fgColor rgb="FF000000"/>
          <bgColor rgb="FFFFFF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bottom style="thin">
          <color theme="0" tint="-0.34998626667073579"/>
        </bottom>
      </border>
    </dxf>
    <dxf>
      <font>
        <b val="0"/>
        <i val="0"/>
        <strike val="0"/>
        <condense val="0"/>
        <extend val="0"/>
        <outline val="0"/>
        <shadow val="0"/>
        <u val="none"/>
        <vertAlign val="baseline"/>
        <sz val="11"/>
        <color theme="1"/>
        <name val="Franklin Gothic Demi Cond"/>
        <family val="2"/>
        <scheme val="none"/>
      </font>
      <fill>
        <patternFill patternType="solid">
          <fgColor indexed="64"/>
          <bgColor theme="0" tint="-0.499984740745262"/>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bottom/>
      </border>
      <protection locked="1" hidden="0"/>
    </dxf>
    <dxf>
      <font>
        <strike val="0"/>
        <outline val="0"/>
        <shadow val="0"/>
        <u val="none"/>
        <vertAlign val="baseline"/>
        <sz val="11"/>
        <color auto="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Narrow"/>
        <family val="2"/>
        <scheme val="none"/>
      </font>
      <numFmt numFmtId="30" formatCode="@"/>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auto="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color auto="1"/>
        <name val="Arial Narrow"/>
        <family val="2"/>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auto="1"/>
        <name val="Arial Narrow"/>
        <family val="2"/>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auto="1"/>
        <name val="Arial Narrow"/>
        <family val="2"/>
        <scheme val="none"/>
      </font>
      <numFmt numFmtId="13" formatCode="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auto="1"/>
        <name val="Arial Narrow"/>
        <family val="2"/>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auto="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1"/>
        <color auto="1"/>
        <name val="Arial Narrow"/>
        <family val="2"/>
        <scheme val="none"/>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auto="1"/>
        <name val="Arial Narrow"/>
        <family val="2"/>
        <scheme val="none"/>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Narrow"/>
        <family val="2"/>
        <scheme val="none"/>
      </font>
      <numFmt numFmtId="19" formatCode="d/mm/yyyy"/>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Narrow"/>
        <family val="2"/>
        <scheme val="none"/>
      </font>
      <numFmt numFmtId="19" formatCode="d/mm/yyyy"/>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Narrow"/>
        <family val="2"/>
        <scheme val="none"/>
      </font>
      <numFmt numFmtId="19" formatCode="d/mm/yyyy"/>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Narrow"/>
        <family val="2"/>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Narrow"/>
        <family val="2"/>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Narrow"/>
        <family val="2"/>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Narrow"/>
        <family val="2"/>
        <scheme val="none"/>
      </font>
      <numFmt numFmtId="30" formatCode="@"/>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Narrow"/>
        <family val="2"/>
        <scheme val="none"/>
      </font>
      <numFmt numFmtId="30" formatCode="@"/>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Narrow"/>
        <family val="2"/>
        <scheme val="none"/>
      </font>
      <numFmt numFmtId="30" formatCode="@"/>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Narrow"/>
        <family val="2"/>
        <scheme val="none"/>
      </font>
      <numFmt numFmtId="30" formatCode="@"/>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Narrow"/>
        <family val="2"/>
        <scheme val="none"/>
      </font>
      <numFmt numFmtId="30" formatCode="@"/>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Narrow"/>
        <family val="2"/>
        <scheme val="none"/>
      </font>
      <numFmt numFmtId="30" formatCode="@"/>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Narrow"/>
        <family val="2"/>
        <scheme val="none"/>
      </font>
      <numFmt numFmtId="30" formatCode="@"/>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Narrow"/>
        <family val="2"/>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Narrow"/>
        <family val="2"/>
        <scheme val="none"/>
      </font>
    </dxf>
    <dxf>
      <border outline="0">
        <bottom style="thin">
          <color theme="0" tint="-0.34998626667073579"/>
        </bottom>
      </border>
    </dxf>
    <dxf>
      <font>
        <b val="0"/>
        <i val="0"/>
        <strike val="0"/>
        <condense val="0"/>
        <extend val="0"/>
        <outline val="0"/>
        <shadow val="0"/>
        <u val="none"/>
        <vertAlign val="baseline"/>
        <sz val="11"/>
        <color theme="1"/>
        <name val="Franklin Gothic Demi Cond"/>
        <family val="2"/>
        <scheme val="none"/>
      </font>
      <fill>
        <patternFill patternType="solid">
          <fgColor indexed="64"/>
          <bgColor theme="0" tint="-0.499984740745262"/>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bottom/>
      </border>
      <protection locked="1" hidden="0"/>
    </dxf>
    <dxf>
      <border outline="0">
        <bottom style="thin">
          <color rgb="FFA6A6A6"/>
        </bottom>
      </border>
    </dxf>
    <dxf>
      <font>
        <strike val="0"/>
        <outline val="0"/>
        <shadow val="0"/>
        <u val="none"/>
        <vertAlign val="baseline"/>
        <sz val="11"/>
        <color theme="1" tint="0.34998626667073579"/>
        <name val="Franklin Gothic Demi Cond"/>
        <scheme val="none"/>
      </font>
    </dxf>
    <dxf>
      <font>
        <b val="0"/>
        <i val="0"/>
        <strike val="0"/>
        <condense val="0"/>
        <extend val="0"/>
        <outline val="0"/>
        <shadow val="0"/>
        <u val="none"/>
        <vertAlign val="baseline"/>
        <sz val="11"/>
        <color theme="0" tint="-0.34998626667073579"/>
        <name val="Franklin Gothic Demi Cond"/>
        <scheme val="none"/>
      </font>
      <fill>
        <patternFill patternType="solid">
          <fgColor indexed="64"/>
          <bgColor theme="0"/>
        </patternFill>
      </fill>
      <alignment horizontal="center" vertical="center" textRotation="0" wrapText="0" indent="0" justifyLastLine="0" shrinkToFit="0" readingOrder="0"/>
      <border diagonalUp="0" diagonalDown="0">
        <left/>
        <right/>
        <top style="thin">
          <color theme="0" tint="-0.249977111117893"/>
        </top>
        <bottom style="thin">
          <color theme="0" tint="-0.249977111117893"/>
        </bottom>
        <vertical/>
        <horizontal/>
      </border>
      <protection locked="1" hidden="0"/>
    </dxf>
    <dxf>
      <font>
        <b val="0"/>
        <i val="0"/>
        <strike val="0"/>
        <condense val="0"/>
        <extend val="0"/>
        <outline val="0"/>
        <shadow val="0"/>
        <u val="none"/>
        <vertAlign val="baseline"/>
        <sz val="11"/>
        <color theme="0" tint="-0.34998626667073579"/>
        <name val="Franklin Gothic Demi Cond"/>
        <scheme val="none"/>
      </font>
      <fill>
        <patternFill patternType="solid">
          <fgColor indexed="64"/>
          <bgColor theme="0"/>
        </patternFill>
      </fill>
      <alignment horizontal="center" vertical="center" textRotation="0" wrapText="0" indent="0" justifyLastLine="0" shrinkToFit="0" readingOrder="0"/>
      <border diagonalUp="0" diagonalDown="0">
        <left/>
        <right/>
        <top style="thin">
          <color theme="0" tint="-0.249977111117893"/>
        </top>
        <bottom style="thin">
          <color theme="0" tint="-0.249977111117893"/>
        </bottom>
        <vertical/>
        <horizontal/>
      </border>
      <protection locked="0" hidden="0"/>
    </dxf>
    <dxf>
      <font>
        <b val="0"/>
        <i val="0"/>
        <strike val="0"/>
        <condense val="0"/>
        <extend val="0"/>
        <outline val="0"/>
        <shadow val="0"/>
        <u val="none"/>
        <vertAlign val="baseline"/>
        <sz val="11"/>
        <color theme="0" tint="-0.34998626667073579"/>
        <name val="Franklin Gothic Demi Cond"/>
        <scheme val="none"/>
      </font>
      <fill>
        <patternFill patternType="solid">
          <fgColor indexed="64"/>
          <bgColor theme="0"/>
        </patternFill>
      </fill>
      <alignment horizontal="center" vertical="center" textRotation="0" wrapText="0" indent="0" justifyLastLine="0" shrinkToFit="0" readingOrder="0"/>
      <border diagonalUp="0" diagonalDown="0">
        <left/>
        <right/>
        <top style="thin">
          <color theme="0" tint="-0.34998626667073579"/>
        </top>
        <bottom style="thin">
          <color theme="0" tint="-0.24994659260841701"/>
        </bottom>
        <vertical/>
        <horizontal/>
      </border>
      <protection locked="1" hidden="0"/>
    </dxf>
    <dxf>
      <fill>
        <patternFill patternType="solid">
          <fgColor indexed="64"/>
          <bgColor theme="0"/>
        </patternFill>
      </fill>
      <border diagonalUp="0" diagonalDown="0">
        <left/>
        <right style="double">
          <color theme="0" tint="-0.249977111117893"/>
        </right>
        <top style="thin">
          <color theme="0" tint="-0.249977111117893"/>
        </top>
        <bottom style="thin">
          <color theme="0" tint="-0.249977111117893"/>
        </bottom>
        <vertical/>
        <horizontal/>
      </border>
      <protection locked="0" hidden="0"/>
    </dxf>
    <dxf>
      <fill>
        <patternFill patternType="solid">
          <fgColor indexed="64"/>
          <bgColor theme="0"/>
        </patternFill>
      </fill>
      <border diagonalUp="0" diagonalDown="0">
        <left/>
        <right/>
        <top style="thin">
          <color theme="0" tint="-0.249977111117893"/>
        </top>
        <bottom style="thin">
          <color theme="0" tint="-0.249977111117893"/>
        </bottom>
        <vertical/>
        <horizontal/>
      </border>
      <protection locked="0" hidden="0"/>
    </dxf>
    <dxf>
      <font>
        <b val="0"/>
        <i val="0"/>
        <strike val="0"/>
        <condense val="0"/>
        <extend val="0"/>
        <outline val="0"/>
        <shadow val="0"/>
        <u val="none"/>
        <vertAlign val="baseline"/>
        <sz val="11"/>
        <color theme="2" tint="-0.499984740745262"/>
        <name val="Franklin Gothic Demi Cond"/>
        <family val="2"/>
        <scheme val="none"/>
      </font>
      <numFmt numFmtId="19" formatCode="d/mm/yyyy"/>
      <fill>
        <patternFill patternType="solid">
          <fgColor indexed="64"/>
          <bgColor theme="0"/>
        </patternFill>
      </fill>
      <alignment horizontal="center" vertical="center" textRotation="0" wrapText="1" indent="0" justifyLastLine="0" shrinkToFit="0" readingOrder="0"/>
      <border diagonalUp="0" diagonalDown="0">
        <left/>
        <right/>
        <top style="thin">
          <color theme="0" tint="-0.249977111117893"/>
        </top>
        <bottom style="thin">
          <color theme="0" tint="-0.249977111117893"/>
        </bottom>
        <vertical/>
        <horizontal/>
      </border>
    </dxf>
    <dxf>
      <font>
        <b val="0"/>
        <i val="0"/>
        <strike val="0"/>
        <condense val="0"/>
        <extend val="0"/>
        <outline val="0"/>
        <shadow val="0"/>
        <u val="none"/>
        <vertAlign val="baseline"/>
        <sz val="11"/>
        <color theme="2" tint="-0.499984740745262"/>
        <name val="Franklin Gothic Demi Cond"/>
        <scheme val="none"/>
      </font>
      <numFmt numFmtId="19" formatCode="d/mm/yyyy"/>
      <fill>
        <patternFill patternType="solid">
          <fgColor indexed="64"/>
          <bgColor theme="0"/>
        </patternFill>
      </fill>
      <alignment horizontal="center" vertical="center" textRotation="0" wrapText="1" indent="0" justifyLastLine="0" shrinkToFit="0" readingOrder="0"/>
      <border diagonalUp="0" diagonalDown="0">
        <left/>
        <right/>
        <top style="thin">
          <color theme="0" tint="-0.249977111117893"/>
        </top>
        <bottom style="thin">
          <color theme="0" tint="-0.249977111117893"/>
        </bottom>
        <vertical/>
        <horizontal/>
      </border>
    </dxf>
    <dxf>
      <font>
        <b val="0"/>
        <i val="0"/>
        <strike val="0"/>
        <condense val="0"/>
        <extend val="0"/>
        <outline val="0"/>
        <shadow val="0"/>
        <u val="none"/>
        <vertAlign val="baseline"/>
        <sz val="11"/>
        <color theme="2" tint="-0.499984740745262"/>
        <name val="Franklin Gothic Demi Cond"/>
        <scheme val="none"/>
      </font>
      <numFmt numFmtId="19" formatCode="d/mm/yyyy"/>
      <fill>
        <patternFill patternType="solid">
          <fgColor indexed="64"/>
          <bgColor theme="0"/>
        </patternFill>
      </fill>
      <alignment horizontal="center" vertical="center" textRotation="0" wrapText="1" indent="0" justifyLastLine="0" shrinkToFit="0" readingOrder="0"/>
      <border diagonalUp="0" diagonalDown="0">
        <left/>
        <right/>
        <top style="thin">
          <color theme="0" tint="-0.249977111117893"/>
        </top>
        <bottom style="thin">
          <color theme="0" tint="-0.249977111117893"/>
        </bottom>
        <vertical/>
        <horizontal/>
      </border>
    </dxf>
    <dxf>
      <font>
        <b val="0"/>
        <i val="0"/>
        <strike val="0"/>
        <condense val="0"/>
        <extend val="0"/>
        <outline val="0"/>
        <shadow val="0"/>
        <u val="none"/>
        <vertAlign val="baseline"/>
        <sz val="11"/>
        <color theme="2" tint="-0.499984740745262"/>
        <name val="Franklin Gothic Demi Cond"/>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left/>
        <right/>
        <top style="thin">
          <color theme="0" tint="-0.249977111117893"/>
        </top>
        <bottom style="thin">
          <color theme="0" tint="-0.249977111117893"/>
        </bottom>
        <vertical/>
        <horizontal/>
      </border>
    </dxf>
    <dxf>
      <font>
        <b val="0"/>
        <i val="0"/>
        <strike val="0"/>
        <condense val="0"/>
        <extend val="0"/>
        <outline val="0"/>
        <shadow val="0"/>
        <u val="none"/>
        <vertAlign val="baseline"/>
        <sz val="11"/>
        <color theme="2" tint="-0.499984740745262"/>
        <name val="Franklin Gothic Demi Cond"/>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left/>
        <right/>
        <top style="thin">
          <color theme="0" tint="-0.249977111117893"/>
        </top>
        <bottom style="thin">
          <color theme="0" tint="-0.249977111117893"/>
        </bottom>
        <vertical/>
        <horizontal/>
      </border>
    </dxf>
    <dxf>
      <font>
        <b val="0"/>
        <i val="0"/>
        <strike val="0"/>
        <condense val="0"/>
        <extend val="0"/>
        <outline val="0"/>
        <shadow val="0"/>
        <u val="none"/>
        <vertAlign val="baseline"/>
        <sz val="11"/>
        <color theme="2" tint="-0.499984740745262"/>
        <name val="Franklin Gothic Demi Cond"/>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left/>
        <right/>
        <top style="thin">
          <color theme="0" tint="-0.249977111117893"/>
        </top>
        <bottom style="thin">
          <color theme="0" tint="-0.249977111117893"/>
        </bottom>
        <vertical/>
        <horizontal/>
      </border>
    </dxf>
    <dxf>
      <font>
        <b val="0"/>
        <i val="0"/>
        <strike val="0"/>
        <condense val="0"/>
        <extend val="0"/>
        <outline val="0"/>
        <shadow val="0"/>
        <u val="none"/>
        <vertAlign val="baseline"/>
        <sz val="11"/>
        <color theme="2" tint="-0.499984740745262"/>
        <name val="Franklin Gothic Demi Cond"/>
        <scheme val="none"/>
      </font>
      <numFmt numFmtId="30" formatCode="@"/>
      <fill>
        <patternFill patternType="solid">
          <fgColor indexed="64"/>
          <bgColor theme="0"/>
        </patternFill>
      </fill>
      <alignment horizontal="left" vertical="center" textRotation="0" wrapText="1" indent="0"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1"/>
        <color theme="2" tint="-0.499984740745262"/>
        <name val="Franklin Gothic Demi Cond"/>
        <scheme val="none"/>
      </font>
      <fill>
        <patternFill patternType="solid">
          <fgColor indexed="64"/>
          <bgColor theme="0"/>
        </patternFill>
      </fill>
      <alignment horizontal="left" vertical="center" textRotation="0" wrapText="1" indent="0"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1"/>
        <color theme="2" tint="-0.499984740745262"/>
        <name val="Franklin Gothic Demi Cond"/>
        <scheme val="none"/>
      </font>
      <numFmt numFmtId="30" formatCode="@"/>
      <fill>
        <patternFill patternType="solid">
          <fgColor indexed="64"/>
          <bgColor theme="0"/>
        </patternFill>
      </fill>
      <alignment horizontal="left" vertical="center" textRotation="0" wrapText="1" indent="0" justifyLastLine="0" shrinkToFit="0" readingOrder="0"/>
      <border diagonalUp="0" diagonalDown="0" outline="0">
        <left/>
        <right/>
        <top style="thin">
          <color theme="0" tint="-0.34998626667073579"/>
        </top>
        <bottom style="thin">
          <color theme="0" tint="-0.249977111117893"/>
        </bottom>
      </border>
    </dxf>
    <dxf>
      <font>
        <b val="0"/>
        <i val="0"/>
        <strike val="0"/>
        <condense val="0"/>
        <extend val="0"/>
        <outline val="0"/>
        <shadow val="0"/>
        <u val="none"/>
        <vertAlign val="baseline"/>
        <sz val="11"/>
        <color theme="2" tint="-0.499984740745262"/>
        <name val="Franklin Gothic Demi Cond"/>
        <scheme val="none"/>
      </font>
      <numFmt numFmtId="30" formatCode="@"/>
      <fill>
        <patternFill patternType="solid">
          <fgColor indexed="64"/>
          <bgColor theme="0"/>
        </patternFill>
      </fill>
      <alignment horizontal="left" vertical="center" textRotation="0" wrapText="1" indent="0" justifyLastLine="0" shrinkToFit="0" readingOrder="0"/>
      <border diagonalUp="0" diagonalDown="0">
        <left/>
        <right/>
        <top style="thin">
          <color theme="0" tint="-0.34998626667073579"/>
        </top>
        <bottom style="thin">
          <color theme="0" tint="-0.249977111117893"/>
        </bottom>
        <vertical/>
        <horizontal/>
      </border>
    </dxf>
    <dxf>
      <font>
        <b val="0"/>
        <i val="0"/>
        <strike val="0"/>
        <condense val="0"/>
        <extend val="0"/>
        <outline val="0"/>
        <shadow val="0"/>
        <u val="none"/>
        <vertAlign val="baseline"/>
        <sz val="11"/>
        <color theme="2" tint="-0.499984740745262"/>
        <name val="Franklin Gothic Demi Cond"/>
        <scheme val="none"/>
      </font>
      <numFmt numFmtId="30" formatCode="@"/>
      <fill>
        <patternFill patternType="solid">
          <fgColor indexed="64"/>
          <bgColor theme="0"/>
        </patternFill>
      </fill>
      <alignment horizontal="left" vertical="center" textRotation="0" wrapText="1" indent="0" justifyLastLine="0" shrinkToFit="0" readingOrder="0"/>
      <border diagonalUp="0" diagonalDown="0">
        <left/>
        <right/>
        <top style="thin">
          <color theme="0" tint="-0.34998626667073579"/>
        </top>
        <bottom style="thin">
          <color theme="0" tint="-0.249977111117893"/>
        </bottom>
        <vertical/>
        <horizontal/>
      </border>
    </dxf>
    <dxf>
      <font>
        <b val="0"/>
        <i val="0"/>
        <strike val="0"/>
        <condense val="0"/>
        <extend val="0"/>
        <outline val="0"/>
        <shadow val="0"/>
        <u val="none"/>
        <vertAlign val="baseline"/>
        <sz val="11"/>
        <color theme="2" tint="-0.499984740745262"/>
        <name val="Franklin Gothic Demi Cond"/>
        <scheme val="none"/>
      </font>
      <numFmt numFmtId="30" formatCode="@"/>
      <fill>
        <patternFill patternType="solid">
          <fgColor indexed="64"/>
          <bgColor theme="0"/>
        </patternFill>
      </fill>
      <alignment horizontal="left" vertical="center" textRotation="0" wrapText="1" indent="0" justifyLastLine="0" shrinkToFit="0" readingOrder="0"/>
      <border diagonalUp="0" diagonalDown="0">
        <left/>
        <right/>
        <top style="thin">
          <color theme="0" tint="-0.34998626667073579"/>
        </top>
        <bottom style="thin">
          <color theme="0" tint="-0.249977111117893"/>
        </bottom>
        <vertical/>
        <horizontal/>
      </border>
    </dxf>
    <dxf>
      <font>
        <b val="0"/>
        <i val="0"/>
        <strike val="0"/>
        <condense val="0"/>
        <extend val="0"/>
        <outline val="0"/>
        <shadow val="0"/>
        <u val="none"/>
        <vertAlign val="baseline"/>
        <sz val="11"/>
        <color theme="2" tint="-0.499984740745262"/>
        <name val="Franklin Gothic Demi Cond"/>
        <scheme val="none"/>
      </font>
      <numFmt numFmtId="30" formatCode="@"/>
      <fill>
        <patternFill patternType="solid">
          <fgColor indexed="64"/>
          <bgColor theme="0"/>
        </patternFill>
      </fill>
      <alignment horizontal="left" vertical="center" textRotation="0" wrapText="1" indent="0" justifyLastLine="0" shrinkToFit="0" readingOrder="0"/>
      <border diagonalUp="0" diagonalDown="0">
        <left/>
        <right/>
        <top style="thin">
          <color theme="0" tint="-0.34998626667073579"/>
        </top>
        <bottom style="thin">
          <color theme="0" tint="-0.24994659260841701"/>
        </bottom>
        <vertical/>
        <horizontal/>
      </border>
      <protection locked="1" hidden="0"/>
    </dxf>
    <dxf>
      <font>
        <b val="0"/>
        <i val="0"/>
        <strike val="0"/>
        <condense val="0"/>
        <extend val="0"/>
        <outline val="0"/>
        <shadow val="0"/>
        <u val="none"/>
        <vertAlign val="baseline"/>
        <sz val="11"/>
        <color theme="2" tint="-0.499984740745262"/>
        <name val="Franklin Gothic Demi Cond"/>
        <scheme val="none"/>
      </font>
      <numFmt numFmtId="30" formatCode="@"/>
      <fill>
        <patternFill patternType="solid">
          <fgColor indexed="64"/>
          <bgColor theme="0"/>
        </patternFill>
      </fill>
      <alignment horizontal="center" vertical="center" textRotation="0" wrapText="0" indent="0" justifyLastLine="0" shrinkToFit="0" readingOrder="0"/>
      <border diagonalUp="0" diagonalDown="0">
        <left/>
        <right/>
        <top/>
        <bottom style="thin">
          <color theme="0" tint="-0.249977111117893"/>
        </bottom>
        <vertical/>
        <horizontal/>
      </border>
    </dxf>
    <dxf>
      <border outline="0">
        <bottom style="thin">
          <color rgb="FFA6A6A6"/>
        </bottom>
      </border>
    </dxf>
    <dxf>
      <font>
        <strike val="0"/>
        <outline val="0"/>
        <shadow val="0"/>
        <u val="none"/>
        <vertAlign val="baseline"/>
        <sz val="11"/>
        <color theme="1" tint="0.34998626667073579"/>
        <name val="Franklin Gothic Demi Cond"/>
        <scheme val="none"/>
      </font>
    </dxf>
    <dxf>
      <font>
        <strike val="0"/>
        <outline val="0"/>
        <shadow val="0"/>
        <u val="none"/>
        <vertAlign val="baseline"/>
        <sz val="11"/>
        <name val="Arial Narrow"/>
        <family val="2"/>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2" tint="-0.749992370372631"/>
        <name val="Arial Narrow"/>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double">
          <color theme="0" tint="-0.249977111117893"/>
        </left>
        <right style="double">
          <color theme="0" tint="-0.249977111117893"/>
        </right>
        <top style="thin">
          <color theme="0" tint="-0.249977111117893"/>
        </top>
        <bottom style="thin">
          <color theme="0" tint="-0.249977111117893"/>
        </bottom>
      </border>
      <protection locked="0" hidden="0"/>
    </dxf>
    <dxf>
      <font>
        <strike val="0"/>
        <outline val="0"/>
        <shadow val="0"/>
        <u val="none"/>
        <vertAlign val="baseline"/>
        <sz val="11"/>
        <color theme="2" tint="-0.749992370372631"/>
        <name val="Arial Narrow"/>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double">
          <color theme="0" tint="-0.249977111117893"/>
        </left>
        <right style="thin">
          <color indexed="64"/>
        </right>
        <top style="thin">
          <color theme="0" tint="-0.249977111117893"/>
        </top>
        <bottom style="thin">
          <color theme="0" tint="-0.249977111117893"/>
        </bottom>
      </border>
      <protection locked="0" hidden="0"/>
    </dxf>
    <dxf>
      <font>
        <strike val="0"/>
        <outline val="0"/>
        <shadow val="0"/>
        <u val="none"/>
        <vertAlign val="baseline"/>
        <sz val="11"/>
        <color theme="2" tint="-0.749992370372631"/>
        <name val="Arial Narrow"/>
        <family val="2"/>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double">
          <color theme="0" tint="-0.249977111117893"/>
        </left>
        <right style="thin">
          <color theme="0" tint="-0.249977111117893"/>
        </right>
        <top style="thin">
          <color theme="0" tint="-0.249977111117893"/>
        </top>
        <bottom style="thin">
          <color theme="0" tint="-0.249977111117893"/>
        </bottom>
      </border>
      <protection locked="1" hidden="0"/>
    </dxf>
    <dxf>
      <font>
        <b val="0"/>
        <i val="0"/>
        <strike val="0"/>
        <condense val="0"/>
        <extend val="0"/>
        <outline val="0"/>
        <shadow val="0"/>
        <u val="none"/>
        <vertAlign val="baseline"/>
        <sz val="11"/>
        <color theme="0" tint="-0.34998626667073579"/>
        <name val="Arial Narrow"/>
        <family val="2"/>
        <scheme val="none"/>
      </font>
      <fill>
        <patternFill patternType="none">
          <fgColor indexed="64"/>
          <bgColor auto="1"/>
        </patternFill>
      </fill>
      <alignment horizontal="left" vertical="center" textRotation="0" wrapText="1" indent="0" justifyLastLine="0" shrinkToFit="0" readingOrder="0"/>
      <border diagonalUp="0" diagonalDown="0" outline="0">
        <left/>
        <right style="double">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0" tint="-0.34998626667073579"/>
        <name val="Arial Narrow"/>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right/>
        <top style="thin">
          <color theme="0" tint="-0.249977111117893"/>
        </top>
        <bottom style="thin">
          <color theme="0" tint="-0.249977111117893"/>
        </bottom>
      </border>
      <protection locked="1" hidden="0"/>
    </dxf>
    <dxf>
      <font>
        <b val="0"/>
        <i val="0"/>
        <strike val="0"/>
        <condense val="0"/>
        <extend val="0"/>
        <outline val="0"/>
        <shadow val="0"/>
        <u val="none"/>
        <vertAlign val="baseline"/>
        <sz val="11"/>
        <color theme="0" tint="-0.34998626667073579"/>
        <name val="Arial Narrow"/>
        <family val="2"/>
        <scheme val="none"/>
      </font>
      <numFmt numFmtId="13" formatCode="0%"/>
      <fill>
        <patternFill patternType="none">
          <fgColor indexed="64"/>
          <bgColor auto="1"/>
        </patternFill>
      </fill>
      <alignment horizontal="center" vertical="center" textRotation="0" wrapText="0" indent="0" justifyLastLine="0" shrinkToFit="0" readingOrder="0"/>
      <border diagonalUp="0" diagonalDown="0" outline="0">
        <left/>
        <right/>
        <top style="thin">
          <color theme="0" tint="-0.249977111117893"/>
        </top>
        <bottom style="thin">
          <color theme="0" tint="-0.249977111117893"/>
        </bottom>
      </border>
      <protection locked="1" hidden="0"/>
    </dxf>
    <dxf>
      <font>
        <b val="0"/>
        <i val="0"/>
        <strike val="0"/>
        <condense val="0"/>
        <extend val="0"/>
        <outline val="0"/>
        <shadow val="0"/>
        <u val="none"/>
        <vertAlign val="baseline"/>
        <sz val="11"/>
        <color theme="0" tint="-0.34998626667073579"/>
        <name val="Arial Narrow"/>
        <family val="2"/>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right/>
        <top style="thin">
          <color theme="0" tint="-0.249977111117893"/>
        </top>
        <bottom style="thin">
          <color theme="0" tint="-0.249977111117893"/>
        </bottom>
      </border>
      <protection locked="1" hidden="0"/>
    </dxf>
    <dxf>
      <font>
        <b val="0"/>
        <i val="0"/>
        <strike val="0"/>
        <condense val="0"/>
        <extend val="0"/>
        <outline val="0"/>
        <shadow val="0"/>
        <u val="none"/>
        <vertAlign val="baseline"/>
        <sz val="11"/>
        <color theme="0" tint="-0.34998626667073579"/>
        <name val="Arial Narrow"/>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right/>
        <top style="thin">
          <color theme="0" tint="-0.249977111117893"/>
        </top>
        <bottom style="thin">
          <color theme="0" tint="-0.249977111117893"/>
        </bottom>
      </border>
      <protection locked="1" hidden="0"/>
    </dxf>
    <dxf>
      <font>
        <b val="0"/>
        <i val="0"/>
        <strike val="0"/>
        <condense val="0"/>
        <extend val="0"/>
        <outline val="0"/>
        <shadow val="0"/>
        <u val="none"/>
        <vertAlign val="baseline"/>
        <sz val="11"/>
        <color theme="0" tint="-0.34998626667073579"/>
        <name val="Arial Narrow"/>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right/>
        <top style="thin">
          <color theme="0" tint="-0.249977111117893"/>
        </top>
        <bottom style="thin">
          <color theme="0" tint="-0.249977111117893"/>
        </bottom>
      </border>
      <protection locked="1" hidden="0"/>
    </dxf>
    <dxf>
      <font>
        <b val="0"/>
        <i val="0"/>
        <strike val="0"/>
        <condense val="0"/>
        <extend val="0"/>
        <outline val="0"/>
        <shadow val="0"/>
        <u val="none"/>
        <vertAlign val="baseline"/>
        <sz val="11"/>
        <color theme="0" tint="-0.34998626667073579"/>
        <name val="Arial Narrow"/>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0" tint="-0.34998626667073579"/>
        <name val="Arial Narrow"/>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right/>
        <top style="thin">
          <color theme="0" tint="-0.34998626667073579"/>
        </top>
        <bottom style="thin">
          <color theme="0" tint="-0.24994659260841701"/>
        </bottom>
      </border>
      <protection locked="1" hidden="0"/>
    </dxf>
    <dxf>
      <font>
        <strike val="0"/>
        <outline val="0"/>
        <shadow val="0"/>
        <u val="none"/>
        <vertAlign val="baseline"/>
        <sz val="11"/>
        <name val="Arial Narrow"/>
        <family val="2"/>
        <scheme val="none"/>
      </font>
      <fill>
        <patternFill patternType="none">
          <fgColor indexed="64"/>
          <bgColor auto="1"/>
        </patternFill>
      </fill>
      <border diagonalUp="0" diagonalDown="0" outline="0">
        <left/>
        <right style="double">
          <color theme="0" tint="-0.249977111117893"/>
        </right>
        <top style="thin">
          <color theme="0" tint="-0.249977111117893"/>
        </top>
        <bottom style="thin">
          <color theme="0" tint="-0.249977111117893"/>
        </bottom>
      </border>
      <protection locked="0" hidden="0"/>
    </dxf>
    <dxf>
      <font>
        <strike val="0"/>
        <outline val="0"/>
        <shadow val="0"/>
        <u val="none"/>
        <vertAlign val="baseline"/>
        <sz val="11"/>
        <name val="Arial Narrow"/>
        <family val="2"/>
        <scheme val="none"/>
      </font>
      <fill>
        <patternFill patternType="none">
          <fgColor indexed="64"/>
          <bgColor auto="1"/>
        </patternFill>
      </fill>
      <border diagonalUp="0" diagonalDown="0" outline="0">
        <left/>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2" tint="-0.499984740745262"/>
        <name val="Arial Narrow"/>
        <family val="2"/>
        <scheme val="none"/>
      </font>
      <numFmt numFmtId="19" formatCode="d/mm/yyyy"/>
      <fill>
        <patternFill patternType="none">
          <fgColor indexed="64"/>
          <bgColor auto="1"/>
        </patternFill>
      </fill>
      <alignment horizontal="center" vertical="center" textRotation="0" wrapText="1" indent="0"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1"/>
        <color theme="2" tint="-0.499984740745262"/>
        <name val="Arial Narrow"/>
        <family val="2"/>
        <scheme val="none"/>
      </font>
      <numFmt numFmtId="19" formatCode="d/mm/yyyy"/>
      <fill>
        <patternFill patternType="none">
          <fgColor indexed="64"/>
          <bgColor auto="1"/>
        </patternFill>
      </fill>
      <alignment horizontal="center" vertical="center" textRotation="0" wrapText="1" indent="0"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1"/>
        <color theme="2" tint="-0.499984740745262"/>
        <name val="Arial Narrow"/>
        <family val="2"/>
        <scheme val="none"/>
      </font>
      <numFmt numFmtId="19" formatCode="d/mm/yyyy"/>
      <fill>
        <patternFill patternType="none">
          <fgColor indexed="64"/>
          <bgColor auto="1"/>
        </patternFill>
      </fill>
      <alignment horizontal="center" vertical="center" textRotation="0" wrapText="1" indent="0"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1"/>
        <color theme="2" tint="-0.499984740745262"/>
        <name val="Arial Narrow"/>
        <family val="2"/>
        <scheme val="none"/>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1"/>
        <color theme="2" tint="-0.499984740745262"/>
        <name val="Arial Narrow"/>
        <family val="2"/>
        <scheme val="none"/>
      </font>
      <numFmt numFmtId="3" formatCode="#,##0"/>
      <fill>
        <patternFill patternType="none">
          <fgColor indexed="64"/>
          <bgColor auto="1"/>
        </patternFill>
      </fill>
      <alignment horizontal="center" vertical="center" textRotation="0" wrapText="1" indent="0"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1"/>
        <color theme="2" tint="-0.499984740745262"/>
        <name val="Arial Narrow"/>
        <family val="2"/>
        <scheme val="none"/>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1"/>
        <color theme="2" tint="-0.499984740745262"/>
        <name val="Arial Narrow"/>
        <family val="2"/>
        <scheme val="none"/>
      </font>
      <numFmt numFmtId="30" formatCode="@"/>
      <fill>
        <patternFill patternType="none">
          <fgColor indexed="64"/>
          <bgColor auto="1"/>
        </patternFill>
      </fill>
      <alignment horizontal="left" vertical="center" textRotation="0" wrapText="1" indent="0"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1"/>
        <color theme="2" tint="-0.499984740745262"/>
        <name val="Arial Narrow"/>
        <family val="2"/>
        <scheme val="none"/>
      </font>
      <fill>
        <patternFill patternType="none">
          <fgColor indexed="64"/>
          <bgColor auto="1"/>
        </patternFill>
      </fill>
      <alignment horizontal="left" vertical="center" textRotation="0" wrapText="1" indent="0"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1"/>
        <color theme="2" tint="-0.499984740745262"/>
        <name val="Arial Narrow"/>
        <family val="2"/>
        <scheme val="none"/>
      </font>
      <numFmt numFmtId="30" formatCode="@"/>
      <fill>
        <patternFill patternType="none">
          <fgColor indexed="64"/>
          <bgColor auto="1"/>
        </patternFill>
      </fill>
      <alignment horizontal="left" vertical="center" textRotation="0" wrapText="1" indent="0" justifyLastLine="0" shrinkToFit="0" readingOrder="0"/>
      <border diagonalUp="0" diagonalDown="0" outline="0">
        <left/>
        <right/>
        <top style="thin">
          <color theme="0" tint="-0.34998626667073579"/>
        </top>
        <bottom style="thin">
          <color theme="0" tint="-0.249977111117893"/>
        </bottom>
      </border>
    </dxf>
    <dxf>
      <font>
        <b val="0"/>
        <i val="0"/>
        <strike val="0"/>
        <condense val="0"/>
        <extend val="0"/>
        <outline val="0"/>
        <shadow val="0"/>
        <u val="none"/>
        <vertAlign val="baseline"/>
        <sz val="11"/>
        <color theme="2" tint="-0.499984740745262"/>
        <name val="Arial Narrow"/>
        <family val="2"/>
        <scheme val="none"/>
      </font>
      <numFmt numFmtId="30" formatCode="@"/>
      <fill>
        <patternFill patternType="none">
          <fgColor indexed="64"/>
          <bgColor auto="1"/>
        </patternFill>
      </fill>
      <alignment horizontal="left" vertical="center" textRotation="0" wrapText="1" indent="0" justifyLastLine="0" shrinkToFit="0" readingOrder="0"/>
      <border diagonalUp="0" diagonalDown="0" outline="0">
        <left/>
        <right/>
        <top style="thin">
          <color theme="0" tint="-0.34998626667073579"/>
        </top>
        <bottom style="thin">
          <color theme="0" tint="-0.249977111117893"/>
        </bottom>
      </border>
    </dxf>
    <dxf>
      <font>
        <b val="0"/>
        <i val="0"/>
        <strike val="0"/>
        <condense val="0"/>
        <extend val="0"/>
        <outline val="0"/>
        <shadow val="0"/>
        <u val="none"/>
        <vertAlign val="baseline"/>
        <sz val="11"/>
        <color theme="2" tint="-0.499984740745262"/>
        <name val="Arial Narrow"/>
        <family val="2"/>
        <scheme val="none"/>
      </font>
      <numFmt numFmtId="30" formatCode="@"/>
      <fill>
        <patternFill patternType="none">
          <fgColor indexed="64"/>
          <bgColor auto="1"/>
        </patternFill>
      </fill>
      <alignment horizontal="left" vertical="center" textRotation="0" wrapText="1" indent="0" justifyLastLine="0" shrinkToFit="0" readingOrder="0"/>
      <border diagonalUp="0" diagonalDown="0" outline="0">
        <left/>
        <right/>
        <top style="thin">
          <color theme="0" tint="-0.34998626667073579"/>
        </top>
        <bottom style="thin">
          <color theme="0" tint="-0.249977111117893"/>
        </bottom>
      </border>
    </dxf>
    <dxf>
      <font>
        <b val="0"/>
        <i val="0"/>
        <strike val="0"/>
        <condense val="0"/>
        <extend val="0"/>
        <outline val="0"/>
        <shadow val="0"/>
        <u val="none"/>
        <vertAlign val="baseline"/>
        <sz val="11"/>
        <color theme="2" tint="-0.499984740745262"/>
        <name val="Arial Narrow"/>
        <family val="2"/>
        <scheme val="none"/>
      </font>
      <numFmt numFmtId="30" formatCode="@"/>
      <fill>
        <patternFill patternType="none">
          <fgColor indexed="64"/>
          <bgColor auto="1"/>
        </patternFill>
      </fill>
      <alignment horizontal="left" vertical="center" textRotation="0" wrapText="1" indent="0" justifyLastLine="0" shrinkToFit="0" readingOrder="0"/>
      <border diagonalUp="0" diagonalDown="0" outline="0">
        <left/>
        <right/>
        <top style="thin">
          <color theme="0" tint="-0.34998626667073579"/>
        </top>
        <bottom style="thin">
          <color theme="0" tint="-0.249977111117893"/>
        </bottom>
      </border>
    </dxf>
    <dxf>
      <font>
        <b val="0"/>
        <i val="0"/>
        <strike val="0"/>
        <condense val="0"/>
        <extend val="0"/>
        <outline val="0"/>
        <shadow val="0"/>
        <u val="none"/>
        <vertAlign val="baseline"/>
        <sz val="11"/>
        <color theme="2" tint="-0.499984740745262"/>
        <name val="Arial Narrow"/>
        <family val="2"/>
        <scheme val="none"/>
      </font>
      <numFmt numFmtId="30" formatCode="@"/>
      <fill>
        <patternFill patternType="none">
          <fgColor indexed="64"/>
          <bgColor auto="1"/>
        </patternFill>
      </fill>
      <alignment horizontal="left" vertical="center" textRotation="0" wrapText="1" indent="0" justifyLastLine="0" shrinkToFit="0" readingOrder="0"/>
      <border diagonalUp="0" diagonalDown="0" outline="0">
        <left/>
        <right/>
        <top style="thin">
          <color theme="0" tint="-0.34998626667073579"/>
        </top>
        <bottom style="thin">
          <color theme="0" tint="-0.24994659260841701"/>
        </bottom>
      </border>
      <protection locked="0" hidden="0"/>
    </dxf>
    <dxf>
      <font>
        <b val="0"/>
        <i val="0"/>
        <strike val="0"/>
        <condense val="0"/>
        <extend val="0"/>
        <outline val="0"/>
        <shadow val="0"/>
        <u val="none"/>
        <vertAlign val="baseline"/>
        <sz val="11"/>
        <color theme="2" tint="-0.499984740745262"/>
        <name val="Arial Narrow"/>
        <family val="2"/>
        <scheme val="none"/>
      </font>
      <numFmt numFmtId="30" formatCode="@"/>
      <fill>
        <patternFill patternType="none">
          <fgColor indexed="64"/>
          <bgColor auto="1"/>
        </patternFill>
      </fill>
      <alignment horizontal="center" vertical="center" textRotation="0" wrapText="0" indent="0" justifyLastLine="0" shrinkToFit="0" readingOrder="0"/>
      <border diagonalUp="0" diagonalDown="0" outline="0">
        <left/>
        <right/>
        <top/>
        <bottom style="thin">
          <color theme="0" tint="-0.249977111117893"/>
        </bottom>
      </border>
    </dxf>
    <dxf>
      <font>
        <strike val="0"/>
        <outline val="0"/>
        <shadow val="0"/>
        <u val="none"/>
        <vertAlign val="baseline"/>
        <sz val="11"/>
        <name val="Arial Narrow"/>
        <family val="2"/>
        <scheme val="none"/>
      </font>
      <fill>
        <patternFill patternType="none">
          <fgColor indexed="64"/>
          <bgColor auto="1"/>
        </patternFill>
      </fill>
    </dxf>
    <dxf>
      <border outline="0">
        <bottom style="thin">
          <color rgb="FFA6A6A6"/>
        </bottom>
      </border>
    </dxf>
    <dxf>
      <font>
        <strike val="0"/>
        <outline val="0"/>
        <shadow val="0"/>
        <u val="none"/>
        <vertAlign val="baseline"/>
        <sz val="11"/>
        <color theme="1" tint="0.34998626667073579"/>
        <name val="Franklin Gothic Demi Cond"/>
        <scheme val="none"/>
      </font>
    </dxf>
    <dxf>
      <border outline="0">
        <bottom style="thin">
          <color indexed="64"/>
        </bottom>
      </border>
    </dxf>
    <dxf>
      <font>
        <b val="0"/>
        <i val="0"/>
        <strike val="0"/>
        <condense val="0"/>
        <extend val="0"/>
        <outline val="0"/>
        <shadow val="0"/>
        <u val="none"/>
        <vertAlign val="baseline"/>
        <sz val="11"/>
        <color theme="1" tint="0.34998626667073579"/>
        <name val="Franklin Gothic Demi Cond"/>
        <family val="2"/>
        <scheme val="none"/>
      </font>
      <fill>
        <patternFill patternType="solid">
          <fgColor indexed="64"/>
          <bgColor theme="9"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olly.ojeda/Downloads/P.A%20Direcci&#243;n%20Gener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olly.ojeda/Downloads/P.A%20Dir.%20Gesti&#243;n%20Jur&#237;di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ro de Control"/>
      <sheetName val="Dirección General"/>
      <sheetName val="Hoja2"/>
      <sheetName val="P.A Dirección General"/>
    </sheetNames>
    <sheetDataSet>
      <sheetData sheetId="0"/>
      <sheetData sheetId="1"/>
      <sheetData sheetId="2"/>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ro de Control"/>
      <sheetName val="Dir. Gestión Jurídica de Tierra"/>
      <sheetName val="Hoja2"/>
      <sheetName val="P.A Dir. Gestión Jurídica"/>
    </sheetNames>
    <sheetDataSet>
      <sheetData sheetId="0"/>
      <sheetData sheetId="1"/>
      <sheetData sheetId="2"/>
      <sheetData sheetId="3" refreshError="1"/>
    </sheetDataSet>
  </externalBook>
</externalLink>
</file>

<file path=xl/persons/person.xml><?xml version="1.0" encoding="utf-8"?>
<personList xmlns="http://schemas.microsoft.com/office/spreadsheetml/2018/threadedcomments" xmlns:x="http://schemas.openxmlformats.org/spreadsheetml/2006/main">
  <person displayName="Sandra Milena Bejarano Pinzon" id="{96C13144-4762-4555-8AA0-14080E6F0624}" userId="S::sandra.bejarano@ant.gov.co::29b53c95-e8b1-48d4-aaac-232cfec13122"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399AFB9-0B7D-4388-9A91-AFEAEF02FA4A}" name="Tabla133" displayName="Tabla133" ref="A1:X50" totalsRowShown="0" headerRowDxfId="241" dataDxfId="9" headerRowBorderDxfId="240" headerRowCellStyle="Encabezado 1 2">
  <tableColumns count="24">
    <tableColumn id="1" xr3:uid="{AB672084-74B4-41EE-98C5-91CF6679DD08}" name="No. Indicador" dataDxfId="33"/>
    <tableColumn id="2" xr3:uid="{57D0C369-B0F5-48A7-8541-AE88E1B8D72A}" name="Dependencia" dataDxfId="32"/>
    <tableColumn id="3" xr3:uid="{69582DB0-B456-4BE2-908B-B74C65D61197}" name="Responsable" dataDxfId="31"/>
    <tableColumn id="4" xr3:uid="{E15446E2-2857-4F78-BD7A-8B0D94274223}" name="Proyecto de inversión" dataDxfId="30"/>
    <tableColumn id="5" xr3:uid="{12E631D9-15A7-45B4-AA5C-597704DECF53}" name="Objetivo Estratégico" dataDxfId="29"/>
    <tableColumn id="6" xr3:uid="{66AE3A8A-DD53-4AAC-A893-4D0185F9B7BD}" name="Objetivo Específico " dataDxfId="28"/>
    <tableColumn id="7" xr3:uid="{A97B5E97-6762-41A2-82DC-209DC9B883D7}" name="Subactividad" dataDxfId="27"/>
    <tableColumn id="8" xr3:uid="{CDFEE874-6A52-4DD9-9332-5DA002418664}" name="Producto/entregable" dataDxfId="26"/>
    <tableColumn id="9" xr3:uid="{C22705B5-D7F4-4810-AE5A-BC5DF1F4E3D7}" name="Unidad de Medida" dataDxfId="25"/>
    <tableColumn id="10" xr3:uid="{160A1030-9BDF-48D4-956B-68EF2ED67858}" name="Meta 2022" dataDxfId="24"/>
    <tableColumn id="11" xr3:uid="{9E61D141-AF33-4D86-B47E-80382BD61FB9}" name="Periodicidad entrega producto " dataDxfId="23"/>
    <tableColumn id="12" xr3:uid="{65A92B76-ADD6-4988-B2F5-DC2E32635DAF}" name="Fecha inicio " dataDxfId="22"/>
    <tableColumn id="13" xr3:uid="{5340A65D-287B-4B1C-A356-528A7B6E1572}" name="Fecha final" dataDxfId="21"/>
    <tableColumn id="14" xr3:uid="{65CDBE90-6E81-4E41-981A-975FADCE663D}" name="Indicador Acumulado" dataDxfId="20"/>
    <tableColumn id="15" xr3:uid="{E64FEE3E-FAA6-4E68-B2D2-8A43496C8123}" name="¿Tiene Plan Asociado?" dataDxfId="19"/>
    <tableColumn id="16" xr3:uid="{FC92879E-E0AB-4B95-96AA-0FDFFC8C7415}" name="Plan Asociado Decreto 612" dataDxfId="18"/>
    <tableColumn id="17" xr3:uid="{A38CEBE2-FF9B-4262-9385-39B5B9122C91}" name="Periodo de reporte" dataDxfId="17"/>
    <tableColumn id="18" xr3:uid="{DD419207-D413-4E47-A116-754A2D80F50D}" name="Avance de la meta mes" dataDxfId="16"/>
    <tableColumn id="19" xr3:uid="{16830987-7BFE-46F6-9FFA-3262113BDFBB}" name="Programación mes" dataDxfId="15"/>
    <tableColumn id="26" xr3:uid="{6375F4C7-11FE-4C3B-8EFB-5774BCC99943}" name="Programación acumulada" dataDxfId="14"/>
    <tableColumn id="100" xr3:uid="{290E8CF7-2721-427C-B24C-A94C713C7727}" name="Avance acumulado" dataDxfId="13"/>
    <tableColumn id="101" xr3:uid="{EA48471A-DDC7-4A05-B7D1-169A8735C10F}" name="% Cumplimiento programado" dataDxfId="12" dataCellStyle="Porcentaje"/>
    <tableColumn id="27" xr3:uid="{3ADCC805-5AC0-4F86-B032-E7D4AB139E8F}" name="% Cumplimiento Final" dataDxfId="11" dataCellStyle="Porcentaje"/>
    <tableColumn id="24" xr3:uid="{340A80CB-1285-4D1C-B26F-7470657C9B7A}" name="Descripción del avance" dataDxfId="1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793A54AF-CF8F-4E6B-9082-7DD394B043B8}" name="Tabla13513" displayName="Tabla13513" ref="A3:AB48" totalsRowShown="0" headerRowDxfId="239" dataDxfId="237" headerRowBorderDxfId="238">
  <tableColumns count="28">
    <tableColumn id="1" xr3:uid="{A3831D3D-484D-4999-A5BC-93889CEFAF9A}" name="No. Indicador" dataDxfId="236"/>
    <tableColumn id="2" xr3:uid="{78EA97F6-85AB-4AAC-8B81-7689C576A4F9}" name="Dependencia" dataDxfId="235"/>
    <tableColumn id="3" xr3:uid="{872E560D-5348-4B29-904B-CEEB23F857DE}" name="Responsable" dataDxfId="234"/>
    <tableColumn id="4" xr3:uid="{A451EED3-74BF-4D00-88C3-49FF0179342A}" name="Proyecto de inversión" dataDxfId="233"/>
    <tableColumn id="5" xr3:uid="{0F7D2BEF-854B-4B6A-800F-F93A6145A00B}" name="Objetivo Estratégico" dataDxfId="232"/>
    <tableColumn id="6" xr3:uid="{C607C74B-2B00-455E-A405-C29487B2224C}" name="Objetivo Específico " dataDxfId="231"/>
    <tableColumn id="7" xr3:uid="{37E5EDB4-385F-4EC4-AC30-6663D6F0BE60}" name="Subactividad" dataDxfId="230"/>
    <tableColumn id="8" xr3:uid="{1448D989-8AA3-4E92-9511-F3241980FE3E}" name="Producto/entregable" dataDxfId="229"/>
    <tableColumn id="9" xr3:uid="{8046CECE-0FF5-4975-BD38-C33D01997CA5}" name="Unidad de Medida" dataDxfId="228"/>
    <tableColumn id="10" xr3:uid="{18278F73-7797-4331-9F95-33FE8C69DDF1}" name="Meta 2022" dataDxfId="227"/>
    <tableColumn id="11" xr3:uid="{7DC71E2C-91CC-480C-A185-EECC0BBFE2E7}" name="Periodicidad entrega producto " dataDxfId="226"/>
    <tableColumn id="12" xr3:uid="{BECC77E3-4394-450E-8742-D8974982F41F}" name="Fecha inicio " dataDxfId="225"/>
    <tableColumn id="13" xr3:uid="{E9541AC8-B8E8-4A29-AB0A-28C42FA77A2F}" name="Fecha final" dataDxfId="224"/>
    <tableColumn id="14" xr3:uid="{A5769BBA-BB93-4E3C-B276-A463194B093F}" name="Indicador Acumulado" dataDxfId="223"/>
    <tableColumn id="15" xr3:uid="{28D53A28-3C07-4DA6-8BD6-95A51C4DBEC0}" name="¿Tiene Plan Asociado?" dataDxfId="222"/>
    <tableColumn id="16" xr3:uid="{1F295A75-C4D2-4B59-8902-8F9C8A1FDD73}" name="Plan Asociado Decreto 612" dataDxfId="221"/>
    <tableColumn id="17" xr3:uid="{44F976E7-BBDA-4E8D-BFD2-E0E8A4D34475}" name="Periodo de reporte" dataDxfId="220"/>
    <tableColumn id="18" xr3:uid="{E23E5DBB-EC74-4DCF-A05B-3D69B9CF65DC}" name="Avance de la meta mes" dataDxfId="219"/>
    <tableColumn id="19" xr3:uid="{09316501-42BA-4F11-8D70-E3EE7554E6EE}" name="Programación mes" dataDxfId="218"/>
    <tableColumn id="26" xr3:uid="{F154714D-D230-4B22-BC6E-9E53309FC4BD}" name="Programación acumulada" dataDxfId="217"/>
    <tableColumn id="23" xr3:uid="{45048052-6487-4F2A-8114-DD6F0E7C0425}" name="Avance acumulado" dataDxfId="216"/>
    <tableColumn id="20" xr3:uid="{59912F42-025A-4063-A97B-F738985DB164}" name="% Cumplimiento programado" dataDxfId="215" dataCellStyle="Porcentaje">
      <calculatedColumnFormula>IFERROR(IF(Tabla13513[[#This Row],[Programación mes]]="","",IF(Tabla13513[[#This Row],[Avance acumulado]]/Tabla13513[[#This Row],[Programación acumulada]]&gt;1,1,Tabla13513[[#This Row],[Avance acumulado]]/Tabla13513[[#This Row],[Programación acumulada]])),"")</calculatedColumnFormula>
    </tableColumn>
    <tableColumn id="21" xr3:uid="{3363E098-3888-4D0F-9D79-912B6BE5A3C0}" name="% Cumplimiento Final" dataDxfId="214" dataCellStyle="Porcentaje">
      <calculatedColumnFormula>R4/J4</calculatedColumnFormula>
    </tableColumn>
    <tableColumn id="22" xr3:uid="{79BAE887-D258-49D1-A849-B4AF613486CD}" name="Descripción del avance" dataDxfId="213"/>
    <tableColumn id="100" xr3:uid="{52AA1B0D-B2E2-444B-84BF-E7B548ACFB90}" name="ESTADO (CUMPLIDA, INCUMPLIDA, EN TÉRMINOS, SIN INFORMACIÓN)" dataDxfId="212"/>
    <tableColumn id="101" xr3:uid="{4F759D41-3CBE-43DF-A648-4A7D131E90AF}" name="% DE AVANCE" dataDxfId="211"/>
    <tableColumn id="27" xr3:uid="{0EA335F0-D5D5-4914-BA2B-931FACAE3489}" name="OBSERVACIONES OCI" dataDxfId="210"/>
    <tableColumn id="24" xr3:uid="{22756D1B-BC66-4B30-92F4-4614F5120224}" name="Evidencia revisada" dataDxfId="209"/>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20BF29A-2299-43CE-A807-2413FC26C067}" name="Tabla134" displayName="Tabla134" ref="A3:AB26" totalsRowShown="0" headerRowDxfId="208" headerRowBorderDxfId="207">
  <tableColumns count="28">
    <tableColumn id="1" xr3:uid="{ECDA52B9-A420-4B97-BEFB-0ACFDC38FB36}" name="No. Indicador" dataDxfId="206"/>
    <tableColumn id="2" xr3:uid="{EF4F2674-3A75-43D8-BA17-DE82ED7E0B54}" name="Dependencia" dataDxfId="205"/>
    <tableColumn id="3" xr3:uid="{3ADDC9F0-E31C-45E2-8E43-31F057A2547B}" name="Responsable" dataDxfId="204"/>
    <tableColumn id="4" xr3:uid="{445BC30A-84D8-4C03-B082-0E9F56954E27}" name="Proyecto de inversión" dataDxfId="203"/>
    <tableColumn id="5" xr3:uid="{FCDA4CCD-F38A-4C07-B738-492612B16EB5}" name="Objetivo Estratégico" dataDxfId="202"/>
    <tableColumn id="6" xr3:uid="{59F13885-E7C5-4695-8E3E-DEA63BC61EBB}" name="Objetivo Específico " dataDxfId="201"/>
    <tableColumn id="7" xr3:uid="{7425C02D-823A-4B79-A90C-D89482B02A3D}" name="Subactividad" dataDxfId="200"/>
    <tableColumn id="8" xr3:uid="{23AC8FC5-43A5-483A-B264-E839391A962C}" name="Producto/entregable" dataDxfId="199"/>
    <tableColumn id="9" xr3:uid="{1A82D649-3F32-4220-976F-2C8BDEC58606}" name="Unidad de Medida" dataDxfId="198"/>
    <tableColumn id="10" xr3:uid="{5896EB97-60FB-4B23-85F4-9049E827360C}" name="Meta 2022" dataDxfId="197"/>
    <tableColumn id="11" xr3:uid="{23CE86F5-F0ED-486A-9660-FB2AFEC60688}" name="Periodicidad entrega producto " dataDxfId="196"/>
    <tableColumn id="12" xr3:uid="{B8422632-4100-453D-A45B-7823AE99DDC5}" name="Fecha inicio " dataDxfId="195"/>
    <tableColumn id="13" xr3:uid="{A3A05691-8B5D-4862-9497-191161AC1A76}" name="Fecha final" dataDxfId="194"/>
    <tableColumn id="14" xr3:uid="{044C0E96-1BBB-4785-8A69-9EFC2AF7E45A}" name="Indicador Acumulado" dataDxfId="193"/>
    <tableColumn id="15" xr3:uid="{902720CE-DD52-4C5F-A135-6F1F71FE691A}" name="¿Tiene Plan Asociado?" dataDxfId="192"/>
    <tableColumn id="16" xr3:uid="{11E96914-393E-4C0D-9F4E-B2C15FCA9E1E}" name="Plan Asociado Decreto 612" dataDxfId="191"/>
    <tableColumn id="17" xr3:uid="{3F8C12E1-965D-4097-B7FC-3A9284C84027}" name="Periodo de reporte" dataDxfId="190"/>
    <tableColumn id="18" xr3:uid="{2639A510-AF96-4EB6-B8C6-64DDBAAFD8B7}" name="Avance de la meta mes" dataDxfId="189"/>
    <tableColumn id="19" xr3:uid="{872148F2-31D3-4F39-AFBA-9DC1569C64F6}" name="Programación mes" dataDxfId="188"/>
    <tableColumn id="26" xr3:uid="{4C5E94DA-4AA7-488B-B802-4B129A701BBB}" name="Programación acumulada" dataDxfId="8"/>
    <tableColumn id="23" xr3:uid="{E56B58B3-B73B-47DE-85B8-6314D4761434}" name="Avance acumulado" dataDxfId="7"/>
    <tableColumn id="20" xr3:uid="{468FCCDE-CF13-400F-B6D8-49240C2814DE}" name="% Cumplimiento programado" dataDxfId="6" dataCellStyle="Porcentaje">
      <calculatedColumnFormula>IFERROR(IF([2]!Tabla13[[#This Row],[Programación mes]]="","",IF([2]!Tabla13[[#This Row],[Avance acumulado]]/[2]!Tabla13[[#This Row],[Programación acumulada]]&gt;1,1,[2]!Tabla13[[#This Row],[Avance acumulado]]/[2]!Tabla13[[#This Row],[Programación acumulada]])),"")</calculatedColumnFormula>
    </tableColumn>
    <tableColumn id="21" xr3:uid="{7214BC19-9D9F-406F-8B71-01573C6DDC33}" name="% Cumplimiento Final" dataDxfId="5" dataCellStyle="Porcentaje">
      <calculatedColumnFormula>IF([2]!Tabla13[[#This Row],[Avance acumulado]]/[2]!Tabla13[[#This Row],[Meta 2022]]&gt;1,1,[2]!Tabla13[[#This Row],[Avance acumulado]]/[2]!Tabla13[[#This Row],[Meta 2022]])</calculatedColumnFormula>
    </tableColumn>
    <tableColumn id="22" xr3:uid="{EF8783C6-FC84-493B-AECF-D0080F217331}" name="Descripción del avance" dataDxfId="4"/>
    <tableColumn id="100" xr3:uid="{3216B1C2-D29C-40A5-9AF6-28D64C6850F6}" name="ESTADO (CUMPLIDA, INCUMPLIDA, EN TÉRMINOS, SIN INFORMACIÓN)" dataDxfId="3"/>
    <tableColumn id="101" xr3:uid="{146D87DC-BD58-472E-A968-1509817EF954}" name="% DE AVANCE" dataDxfId="2"/>
    <tableColumn id="27" xr3:uid="{3E7A0961-B561-4592-8C2E-B71CE7E0D569}" name="OBSERVACIONES OCI" dataDxfId="1"/>
    <tableColumn id="24" xr3:uid="{F12901B2-60A1-479D-865F-DD0C3E16CF71}" name="Evidencia revisada" dataDxfId="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2CA6363-3204-4510-A793-8104682DFCFA}" name="Tabla135" displayName="Tabla135" ref="A3:AB71" totalsRowShown="0" headerRowDxfId="187" dataDxfId="34" headerRowBorderDxfId="186">
  <tableColumns count="28">
    <tableColumn id="1" xr3:uid="{2C5B9D00-4226-4E79-858F-90C889CEBDCA}" name="No. Indicador" dataDxfId="62"/>
    <tableColumn id="2" xr3:uid="{9F68EF0D-D3E8-4C67-BC13-F67F73914272}" name="Dependencia" dataDxfId="61"/>
    <tableColumn id="3" xr3:uid="{37E909C1-C4B1-4A9B-A4F3-A780F10889EE}" name="Responsable" dataDxfId="60"/>
    <tableColumn id="4" xr3:uid="{BA44418C-3449-44B6-B5C0-040C25FD6B7F}" name="Proyecto de inversión" dataDxfId="59"/>
    <tableColumn id="5" xr3:uid="{850863E5-8B56-4C07-9A69-166EEEA22358}" name="Objetivo Estratégico" dataDxfId="58"/>
    <tableColumn id="6" xr3:uid="{D3563618-F31D-4D9D-8332-E106E83A7A44}" name="Objetivo Específico " dataDxfId="57"/>
    <tableColumn id="7" xr3:uid="{CC81F5ED-998D-4DC1-9F6E-3519552DAE02}" name="Subactividad" dataDxfId="56"/>
    <tableColumn id="8" xr3:uid="{4D5F0A29-27D3-4C9A-BFCD-2228899AFC0E}" name="Producto/entregable" dataDxfId="55"/>
    <tableColumn id="9" xr3:uid="{89025B2D-B5AF-4502-ADCB-DC0B9967F5C6}" name="Unidad de Medida" dataDxfId="54"/>
    <tableColumn id="10" xr3:uid="{CB36B83D-A978-4CE4-9D75-9725B201D8C9}" name="Meta 2022" dataDxfId="53"/>
    <tableColumn id="11" xr3:uid="{BEB59E3A-ADF7-4C49-9A54-5836741A5848}" name="Periodicidad entrega producto " dataDxfId="52"/>
    <tableColumn id="12" xr3:uid="{CF91EF3E-66BD-4DEB-985D-8813D3D67B01}" name="Fecha inicio " dataDxfId="51"/>
    <tableColumn id="13" xr3:uid="{36C9853C-A9FA-4DB9-917D-034BECC3AB2B}" name="Fecha final" dataDxfId="50"/>
    <tableColumn id="14" xr3:uid="{F2EFA1E5-4D82-40C2-BA5C-8DF84C1A3F3A}" name="Indicador Acumulado" dataDxfId="49"/>
    <tableColumn id="15" xr3:uid="{66EFEBF4-F58B-4BD5-A211-48C997164726}" name="¿Tiene Plan Asociado?" dataDxfId="48"/>
    <tableColumn id="16" xr3:uid="{7B42EC90-7913-4B23-86B9-10A0325CB83D}" name="Plan Asociado Decreto 612" dataDxfId="47"/>
    <tableColumn id="17" xr3:uid="{22098286-3DF7-4CEC-8593-1107C80CEB9F}" name="Periodo de reporte" dataDxfId="46"/>
    <tableColumn id="18" xr3:uid="{D51FA7B1-748B-42D8-9D79-D1AF723E99E0}" name="Avance de la meta mes" dataDxfId="45"/>
    <tableColumn id="19" xr3:uid="{BAF649CE-A28F-4B23-BD1F-56F1BEF7A298}" name="Programación mes" dataDxfId="44"/>
    <tableColumn id="26" xr3:uid="{975F8D99-1639-4AF2-AA60-435B9A4C1D24}" name="Programación acumulada" dataDxfId="43"/>
    <tableColumn id="23" xr3:uid="{4B39AA18-712A-4F91-92A2-70B95E96C33C}" name="Avance acumulado" dataDxfId="42"/>
    <tableColumn id="20" xr3:uid="{96AA86DC-8694-4942-9AC6-0833E0592FEA}" name="% Cumplimiento programado" dataDxfId="41" dataCellStyle="Porcentaje">
      <calculatedColumnFormula>IFERROR(IF(Tabla135[[#This Row],[Programación mes]]="","",IF(Tabla135[[#This Row],[Avance acumulado]]/Tabla135[[#This Row],[Programación acumulada]]&gt;1,1,Tabla135[[#This Row],[Avance acumulado]]/Tabla135[[#This Row],[Programación acumulada]])),"")</calculatedColumnFormula>
    </tableColumn>
    <tableColumn id="21" xr3:uid="{1A787F8C-3427-4267-A07A-4999D194C13C}" name="% Cumplimiento Final" dataDxfId="40" dataCellStyle="Porcentaje">
      <calculatedColumnFormula>R4/J4</calculatedColumnFormula>
    </tableColumn>
    <tableColumn id="22" xr3:uid="{2CA8AC78-A0D1-4E2B-849C-5EF47F3CDF92}" name="Descripción del avance" dataDxfId="39"/>
    <tableColumn id="100" xr3:uid="{DFA3F601-4CAE-4317-BD20-0727525FBD61}" name="ESTADO (CUMPLIDA, INCUMPLIDA, EN TÉRMINOS, SIN INFORMACIÓN)" dataDxfId="38"/>
    <tableColumn id="101" xr3:uid="{B47A910B-59D7-4500-AD1D-00BD2AD7B311}" name="% DE AVANCE" dataDxfId="37"/>
    <tableColumn id="27" xr3:uid="{F7331E08-1638-4C46-80EB-F1D39B21FDD3}" name="OBSERVACIONES OCI" dataDxfId="36"/>
    <tableColumn id="24" xr3:uid="{26B477A9-F77D-449C-9B92-7ED0F8CB7520}" name="Evidencia revisada" dataDxfId="35"/>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66435CB-9CDB-475B-B844-9CD757D34160}" name="Tabla137" displayName="Tabla137" ref="A4:AB26" totalsRowShown="0" headerRowDxfId="185" dataDxfId="183" headerRowBorderDxfId="184" headerRowCellStyle="Encabezado 1 2">
  <tableColumns count="28">
    <tableColumn id="1" xr3:uid="{E1BFDA3C-C51C-4220-B2BC-CFABEC0425A6}" name="No. Indicador" dataDxfId="182"/>
    <tableColumn id="2" xr3:uid="{D9BCD452-7913-44BF-B9C5-9B8EDF2B2513}" name="Dependencia" dataDxfId="181"/>
    <tableColumn id="3" xr3:uid="{5536142E-CBD7-4B3B-AF89-3BDBB9A05F9D}" name="Responsable" dataDxfId="180"/>
    <tableColumn id="4" xr3:uid="{922A49EE-153F-4C8B-B5A5-6D4703851A96}" name="Proyecto de inversión" dataDxfId="179"/>
    <tableColumn id="5" xr3:uid="{5A7591AE-9435-47AC-BCBD-CE1EE4B42231}" name="Objetivo Estratégico" dataDxfId="178"/>
    <tableColumn id="6" xr3:uid="{F1829EAB-1965-4947-AE43-221CEF9F136D}" name="Objetivo Específico " dataDxfId="177"/>
    <tableColumn id="7" xr3:uid="{D3CFFF7E-30F6-4C06-9B92-4195F5FBEE1D}" name="Subactividad" dataDxfId="176"/>
    <tableColumn id="8" xr3:uid="{90031035-6904-45E2-BF87-4DFB84172878}" name="Producto/entregable" dataDxfId="175"/>
    <tableColumn id="9" xr3:uid="{17A470CC-85A8-4859-B55C-2208F19D0773}" name="Unidad de Medida" dataDxfId="174"/>
    <tableColumn id="10" xr3:uid="{77BB160A-B92A-4CA4-B07F-C3206D5A99BA}" name="Meta 2022" dataDxfId="173" dataCellStyle="Porcentaje"/>
    <tableColumn id="11" xr3:uid="{2FD698F8-ACAE-406A-A9A5-2311B0F3AF4E}" name="Periodicidad entrega producto " dataDxfId="172"/>
    <tableColumn id="12" xr3:uid="{7EC796FF-283A-4BE4-A742-B742857057C6}" name="Fecha inicio " dataDxfId="171"/>
    <tableColumn id="13" xr3:uid="{5E6AA008-F505-46AB-9775-F875DD123583}" name="Fecha final" dataDxfId="170"/>
    <tableColumn id="14" xr3:uid="{5AE5A698-247C-4E4B-8F7A-B97060E9FB38}" name="Indicador Acumulado" dataDxfId="169"/>
    <tableColumn id="15" xr3:uid="{23B319A9-8A90-42A6-A92D-80A37CC8F86A}" name="¿Tiene Plan Asociado?" dataDxfId="168"/>
    <tableColumn id="16" xr3:uid="{09849CDB-9F92-4980-8359-BCB4DBF3A043}" name="Plan Asociado Decreto 612" dataDxfId="167"/>
    <tableColumn id="17" xr3:uid="{BB8F734E-8B19-4425-8270-9ABF3D4186EE}" name="Periodo de reporte" dataDxfId="166"/>
    <tableColumn id="18" xr3:uid="{1A19019D-FECA-4BB3-9910-F54FA94BEC14}" name="Avance de la meta mes" dataDxfId="165" dataCellStyle="Porcentaje"/>
    <tableColumn id="19" xr3:uid="{75CB2F32-1C45-45B7-BD29-38A721BB2698}" name="Programación mes" dataDxfId="164" dataCellStyle="Porcentaje"/>
    <tableColumn id="26" xr3:uid="{B68802FC-3BEE-4B8C-94E7-8D3491439369}" name="Programación acumulada" dataDxfId="163" dataCellStyle="Porcentaje"/>
    <tableColumn id="23" xr3:uid="{A342597A-76D5-46E5-A054-8AC2D6677F8F}" name="Avance acumulado" dataDxfId="162" dataCellStyle="Porcentaje"/>
    <tableColumn id="20" xr3:uid="{C2BC2BEB-244C-4DD3-90CE-3B238426614C}" name="% Cumplimiento programado" dataDxfId="161" dataCellStyle="Porcentaje">
      <calculatedColumnFormula>IFERROR(IF([1]!Tabla13[[#This Row],[Programación mes]]="","",IF([1]!Tabla13[[#This Row],[Avance acumulado]]/[1]!Tabla13[[#This Row],[Programación acumulada]]&gt;1,1,[1]!Tabla13[[#This Row],[Avance acumulado]]/[1]!Tabla13[[#This Row],[Programación acumulada]])),"")</calculatedColumnFormula>
    </tableColumn>
    <tableColumn id="21" xr3:uid="{5F83D811-8900-467A-A085-8A106D3C3363}" name="% Cumplimiento Final" dataDxfId="160" dataCellStyle="Porcentaje">
      <calculatedColumnFormula>IF([1]!Tabla13[[#This Row],[Avance acumulado]]/[1]!Tabla13[[#This Row],[Meta 2022]]&gt;1,1,[1]!Tabla13[[#This Row],[Avance acumulado]]/[1]!Tabla13[[#This Row],[Meta 2022]])</calculatedColumnFormula>
    </tableColumn>
    <tableColumn id="22" xr3:uid="{7803FE2B-755B-46A1-B9B6-77958A3567E5}" name="Descripción del avance" dataDxfId="159"/>
    <tableColumn id="100" xr3:uid="{452BBC49-E66E-4466-A45D-28B9C142F234}" name="ESTADO (CUMPLIDA, INCUMPLIDA, EN TÉRMINOS, SIN INFORMACIÓN)" dataDxfId="158"/>
    <tableColumn id="101" xr3:uid="{04A9C695-DF67-4597-8824-5C40D7010C4A}" name="% DE AVANCE" dataDxfId="157"/>
    <tableColumn id="27" xr3:uid="{9EFE7D56-10EC-4F73-9CA1-55624C0CFBE7}" name="OBSERVACIONES OCI" dataDxfId="156"/>
    <tableColumn id="24" xr3:uid="{62612CAC-5884-40E4-B5DE-569303406BA9}" name="Evidencia revisada" dataDxfId="155"/>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F28EC4B-0ECE-4D1A-9B8F-E20AEC51751D}" name="Tabla139" displayName="Tabla139" ref="A3:AB9" totalsRowShown="0" headerRowDxfId="154" headerRowBorderDxfId="153" headerRowCellStyle="Encabezado 1 2">
  <tableColumns count="28">
    <tableColumn id="1" xr3:uid="{1870527D-8423-444A-AA0F-2B8F4CD3481B}" name="No. Indicador" dataDxfId="152"/>
    <tableColumn id="2" xr3:uid="{1EE2E6B2-CF61-454F-80C2-823EF3735DE9}" name="Dependencia" dataDxfId="151"/>
    <tableColumn id="3" xr3:uid="{C5BEDB91-7DDA-456C-B204-E5C1B54819B3}" name="Responsable" dataDxfId="150"/>
    <tableColumn id="4" xr3:uid="{C3AC7E23-4C46-4A68-81DB-A9100C19119E}" name="Proyecto de inversión" dataDxfId="149"/>
    <tableColumn id="5" xr3:uid="{1E099E77-9954-4E18-A86D-8257391015A7}" name="Objetivo Estratégico" dataDxfId="148"/>
    <tableColumn id="6" xr3:uid="{54029E1D-55A7-4BD5-B4F8-C580DF070C06}" name="Objetivo Específico " dataDxfId="147"/>
    <tableColumn id="7" xr3:uid="{94201E7D-CF91-42E5-A589-EF4EDA6020F2}" name="Subactividad" dataDxfId="146"/>
    <tableColumn id="8" xr3:uid="{2821F127-E130-4B29-87B1-FAC038EC3B15}" name="Producto/entregable" dataDxfId="145"/>
    <tableColumn id="9" xr3:uid="{C17FCF68-427E-44ED-9EEC-498E309C0240}" name="Unidad de Medida" dataDxfId="144"/>
    <tableColumn id="10" xr3:uid="{14E29A54-219F-45F4-94FC-73638A15A9AF}" name="Meta 2022" dataDxfId="143"/>
    <tableColumn id="11" xr3:uid="{FCCB38F5-ECFE-403A-98C9-DEA6B2A7E34F}" name="Periodicidad entrega producto " dataDxfId="142"/>
    <tableColumn id="12" xr3:uid="{3DBC74C0-7C63-46F3-BC6C-E9038EB2AF22}" name="Fecha inicio " dataDxfId="141"/>
    <tableColumn id="13" xr3:uid="{ED1E927D-E50E-4200-889B-CAFD15527D8D}" name="Fecha final" dataDxfId="140"/>
    <tableColumn id="14" xr3:uid="{031997F3-A60F-4B35-9A08-2BED45CF25EA}" name="Indicador Acumulado" dataDxfId="139"/>
    <tableColumn id="15" xr3:uid="{3C908344-3E35-4561-87A9-184B44896C63}" name="¿Tiene Plan Asociado?" dataDxfId="138"/>
    <tableColumn id="16" xr3:uid="{2EDB2EAF-8814-4B63-AB65-B89EBFE91781}" name="Plan Asociado Decreto 612" dataDxfId="137"/>
    <tableColumn id="17" xr3:uid="{BD39A40E-7CED-47FE-A314-F3D32D76E978}" name="Periodo de reporte" dataDxfId="136"/>
    <tableColumn id="18" xr3:uid="{5F68EB62-97F2-4DC0-9957-EF75C4227784}" name="Avance de la meta mes" dataDxfId="135"/>
    <tableColumn id="19" xr3:uid="{984E511B-DE30-47A2-85AD-28C6A58482A5}" name="Programación mes" dataDxfId="134"/>
    <tableColumn id="26" xr3:uid="{BD629613-3C75-40A9-9912-BD9FE314BA44}" name="Programación acumulada" dataDxfId="133"/>
    <tableColumn id="23" xr3:uid="{AB916984-F893-44B0-8ED6-AB5002F81164}" name="Avance acumulado" dataDxfId="132"/>
    <tableColumn id="20" xr3:uid="{15B99066-134C-423A-A7C7-6BD3094A01A9}" name="% Cumplimiento programado" dataDxfId="131" dataCellStyle="Porcentaje"/>
    <tableColumn id="21" xr3:uid="{3209BF70-FC68-43CE-AA64-8ADA674C70C7}" name="% Cumplimiento Final" dataDxfId="130" dataCellStyle="Porcentaje"/>
    <tableColumn id="22" xr3:uid="{0CD742EC-53DE-4AAF-8EE6-9D34D7FCD630}" name="Descripción del avance" dataDxfId="129"/>
    <tableColumn id="100" xr3:uid="{0A18F209-4FB2-4A94-93A9-70CA74320225}" name="ESTADO (CUMPLIDA, INCUMPLIDA, EN TÉRMINOS, SIN INFORMACIÓN)" dataDxfId="128"/>
    <tableColumn id="101" xr3:uid="{E3BBE845-6C63-494A-AFD7-0BEFD7E61895}" name="% DE AVANCE" dataDxfId="127"/>
    <tableColumn id="27" xr3:uid="{543351EA-1224-45A4-813A-BEB1E7549E1E}" name="OBSERVACIONES OCI" dataDxfId="126"/>
    <tableColumn id="24" xr3:uid="{24935A6D-C511-40B5-BFCD-97B212A4B0C0}" name="Evidencia revisada" dataDxfId="125"/>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5A1D481-09FC-4919-83C7-C18A41E4D3EE}" name="Tabla1310" displayName="Tabla1310" ref="A3:AB13" totalsRowShown="0" headerRowDxfId="124" dataDxfId="122" headerRowBorderDxfId="123" headerRowCellStyle="Encabezado 1 2">
  <autoFilter ref="A3:AB13" xr:uid="{B5A1D481-09FC-4919-83C7-C18A41E4D3EE}"/>
  <tableColumns count="28">
    <tableColumn id="1" xr3:uid="{91AED33B-4ADB-4087-860D-FBE48F1CC500}" name="No. Indicador" dataDxfId="121"/>
    <tableColumn id="2" xr3:uid="{004362FF-A36D-4B00-86EE-706C4181651A}" name="Dependencia" dataDxfId="120"/>
    <tableColumn id="3" xr3:uid="{0B94AF9C-DF38-496C-B290-E96BEABE39DA}" name="Responsable" dataDxfId="119"/>
    <tableColumn id="4" xr3:uid="{8A9F4364-FAD2-46C4-8779-E5A2A202A63A}" name="Proyecto de inversión" dataDxfId="118"/>
    <tableColumn id="5" xr3:uid="{2F2C473E-ACC9-4A7F-98C6-17DF9CABDF97}" name="Objetivo Estratégico" dataDxfId="117"/>
    <tableColumn id="6" xr3:uid="{64152412-F526-4F14-B519-985ADB7FC829}" name="Objetivo Específico " dataDxfId="116"/>
    <tableColumn id="7" xr3:uid="{BC9DB265-C90F-4ACB-A5DE-6BE06A162673}" name="Subactividad" dataDxfId="115"/>
    <tableColumn id="8" xr3:uid="{B48A658A-7992-460C-8A8C-C85E152B2C9B}" name="Producto/entregable" dataDxfId="114"/>
    <tableColumn id="9" xr3:uid="{F1CFAB78-1399-47AE-A210-6EF9B5A0BA7B}" name="Unidad de Medida" dataDxfId="113"/>
    <tableColumn id="10" xr3:uid="{B4B6AD50-CF2E-4BEE-83DF-C5AD70CA74D2}" name="Meta 2022" dataDxfId="112"/>
    <tableColumn id="11" xr3:uid="{B9E8D729-9AE9-4AF3-9755-D5357853EA99}" name="Periodicidad entrega producto " dataDxfId="111"/>
    <tableColumn id="12" xr3:uid="{53E95E2B-6EE3-45BF-9144-C691ADBDF9B3}" name="Fecha inicio " dataDxfId="110"/>
    <tableColumn id="13" xr3:uid="{E5415009-5187-4A3A-B972-9840821EA620}" name="Fecha final" dataDxfId="109"/>
    <tableColumn id="14" xr3:uid="{FE2A32BA-CF10-4974-8CEC-6DDC7ABEB577}" name="Indicador Acumulado" dataDxfId="108"/>
    <tableColumn id="15" xr3:uid="{3A53CC28-C782-4EED-92C9-E718101E8597}" name="¿Tiene Plan Asociado?" dataDxfId="107"/>
    <tableColumn id="16" xr3:uid="{8E016673-CE9A-4C18-BD4F-E9E49DD3658A}" name="Plan Asociado Decreto 612" dataDxfId="106"/>
    <tableColumn id="17" xr3:uid="{B4C6D889-495E-46EE-B88C-52E4F92B9F9C}" name="Periodo de reporte" dataDxfId="105"/>
    <tableColumn id="18" xr3:uid="{61FBF633-8C08-4E7D-91BE-D8DD5186C2EE}" name="Avance de la meta mes" dataDxfId="104"/>
    <tableColumn id="19" xr3:uid="{AE104F1B-A8E4-4B3D-AD51-C5242A8AECF1}" name="Programación mes" dataDxfId="103"/>
    <tableColumn id="26" xr3:uid="{6DCADE92-2E1A-46AB-AB61-7B19745F8D5B}" name="Programación acumulada" dataDxfId="102"/>
    <tableColumn id="23" xr3:uid="{795C740B-1F7E-42DE-8154-945842EF8BC5}" name="Avance acumulado" dataDxfId="101"/>
    <tableColumn id="20" xr3:uid="{76E5A3B0-D959-4717-905E-4E0B3DB28613}" name="% Cumplimiento programado" dataDxfId="100" dataCellStyle="Porcentaje"/>
    <tableColumn id="21" xr3:uid="{2D029453-F9F1-43D1-8348-D7C5C96683D6}" name="% Cumplimiento Final" dataDxfId="99" dataCellStyle="Porcentaje"/>
    <tableColumn id="22" xr3:uid="{44347187-136D-43D7-9B11-E1E471812215}" name="Descripción del avance" dataDxfId="98"/>
    <tableColumn id="100" xr3:uid="{9FD140D1-CF90-41F7-81FD-779F6C492526}" name="ESTADO (CUMPLIDA, INCUMPLIDA, EN TÉRMINOS, SIN INFORMACIÓN)" dataDxfId="97"/>
    <tableColumn id="101" xr3:uid="{36E384FD-2BD1-4928-9BF4-9D65F5D9E36A}" name="% DE AVANCE" dataDxfId="96"/>
    <tableColumn id="27" xr3:uid="{497DA7EE-4745-4190-A75B-E18E49AB5647}" name="OBSERVACIONES OCI" dataDxfId="95"/>
    <tableColumn id="24" xr3:uid="{F3D0885E-88CD-46EF-A0AE-59B284C81524}" name="Evidencia revisada" dataDxfId="94"/>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AC42FB5-F029-47EE-9893-C8FFFA4E160E}" name="Tabla1311" displayName="Tabla1311" ref="A3:AB12" totalsRowShown="0" headerRowDxfId="93" dataDxfId="91" headerRowBorderDxfId="92" headerRowCellStyle="Encabezado 1 2">
  <tableColumns count="28">
    <tableColumn id="1" xr3:uid="{DC01BDBC-36FA-436C-A47A-03093AC8D5C9}" name="No. Indicador" dataDxfId="90"/>
    <tableColumn id="2" xr3:uid="{6F67E684-EBE4-456F-A804-196139EDF3C4}" name="Dependencia" dataDxfId="89"/>
    <tableColumn id="3" xr3:uid="{74EEF48F-46E1-4B87-8128-E641C7D117E0}" name="Responsable" dataDxfId="88"/>
    <tableColumn id="4" xr3:uid="{4FAB0572-15EA-48BA-BBE1-AF3F6CFCF547}" name="Proyecto de inversión" dataDxfId="87"/>
    <tableColumn id="5" xr3:uid="{2566A2C4-0928-4A82-B519-460670B1AC76}" name="Objetivo Estratégico" dataDxfId="86"/>
    <tableColumn id="6" xr3:uid="{0B4FEECC-3663-4425-B059-CFB48F7D3F8F}" name="Objetivo Específico " dataDxfId="85"/>
    <tableColumn id="7" xr3:uid="{CBA96985-DAFC-480F-B45A-572920AD4D12}" name="Subactividad" dataDxfId="84"/>
    <tableColumn id="8" xr3:uid="{C35DA7B9-B9C8-470D-98D5-4BA076715BE0}" name="Producto/entregable" dataDxfId="83"/>
    <tableColumn id="9" xr3:uid="{01ED85D5-8FD5-4E12-BEE9-A737A1844795}" name="Unidad de Medida" dataDxfId="82"/>
    <tableColumn id="10" xr3:uid="{0D598805-9B80-4307-9AED-4914ECA029BA}" name="Meta 2022" dataDxfId="81"/>
    <tableColumn id="11" xr3:uid="{879C992C-483D-4CC1-ABB6-765270070359}" name="Periodicidad entrega producto " dataDxfId="80"/>
    <tableColumn id="12" xr3:uid="{6C1FF306-84D5-4E61-A250-ACF0E1EABB92}" name="Fecha inicio " dataDxfId="79"/>
    <tableColumn id="13" xr3:uid="{F4B70AE7-0BC5-48D6-B7E2-4BF17918AF2A}" name="Fecha final" dataDxfId="78"/>
    <tableColumn id="14" xr3:uid="{0BC201A0-1006-4748-8FB1-D51972FB4757}" name="Indicador Acumulado" dataDxfId="77"/>
    <tableColumn id="15" xr3:uid="{D19EAB26-C263-4483-A9D8-8C6E6C908451}" name="¿Tiene Plan Asociado?" dataDxfId="76"/>
    <tableColumn id="16" xr3:uid="{ADC11F0B-BF14-49F2-A6D2-6732929F9F17}" name="Plan Asociado Decreto 612" dataDxfId="75"/>
    <tableColumn id="17" xr3:uid="{0B5BBCB5-EB5C-4C66-B2BD-6F863DDB0FEF}" name="Periodo de reporte" dataDxfId="74"/>
    <tableColumn id="18" xr3:uid="{46425409-0B67-443C-8047-23B61C068425}" name="Avance de la meta mes" dataDxfId="73"/>
    <tableColumn id="19" xr3:uid="{C16469A1-A551-42FC-B270-19CA4AE1EA57}" name="Programación mes" dataDxfId="72"/>
    <tableColumn id="26" xr3:uid="{94A5F916-2127-48BF-8DA8-AB1A92D42577}" name="Programación acumulada" dataDxfId="71"/>
    <tableColumn id="23" xr3:uid="{608E772D-D719-4AD9-A0D2-651F208AC65D}" name="Avance acumulado" dataDxfId="70"/>
    <tableColumn id="20" xr3:uid="{9007D6E2-0679-41F6-9640-23C1EB03DAD8}" name="% Cumplimiento programado" dataDxfId="69" dataCellStyle="Porcentaje"/>
    <tableColumn id="21" xr3:uid="{54334EAC-7B9E-4230-A0E5-344C1BFCFA0C}" name="% Cumplimiento Final" dataDxfId="68" dataCellStyle="Porcentaje"/>
    <tableColumn id="22" xr3:uid="{0DEA16DA-098D-40D8-8E5A-09CB01036EA1}" name="Descripción del avance" dataDxfId="67"/>
    <tableColumn id="100" xr3:uid="{7039200D-0DFD-4B7C-AAE1-90F11E0DF9AE}" name="ESTADO (CUMPLIDA, INCUMPLIDA, EN TÉRMINOS, SIN INFORMACIÓN)" dataDxfId="66"/>
    <tableColumn id="101" xr3:uid="{9698ED1C-BE15-4275-BAAC-4AFB2A0B2973}" name="% DE AVANCE" dataDxfId="65"/>
    <tableColumn id="27" xr3:uid="{BA2F048F-003D-4FEA-A9A4-D2DBFEE5A26C}" name="OBSERVACIONES OCI" dataDxfId="64"/>
    <tableColumn id="24" xr3:uid="{20BFE148-522F-42A0-8309-D5F6B6B8A0DF}" name="Evidencia revisada" dataDxfId="63"/>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Y1" dT="2021-08-18T21:17:20.46" personId="{96C13144-4762-4555-8AA0-14080E6F0624}" id="{11CBF45C-EE49-4ADC-87F2-513944F6DAD0}">
    <text>Aqui se coloca  CUMPLIDA, INCUMPLIDA, EN TÉRMINOS, SIN INFORMACIÓN, de acuerdo con las evidencias revisadas</text>
  </threadedComment>
  <threadedComment ref="Z1" dT="2021-08-18T21:18:19.48" personId="{96C13144-4762-4555-8AA0-14080E6F0624}" id="{506E4A62-A170-4810-900E-029763CA817A}">
    <text>Aqui se coloca el porcentaje que el auditor considera de acuerdo con la evidencia revisada, no el porcentaje informado por la dependencia</text>
  </threadedComment>
  <threadedComment ref="AA1" dT="2021-08-18T21:16:26.11" personId="{96C13144-4762-4555-8AA0-14080E6F0624}" id="{E20443A6-3C31-4879-9BF1-32B0D7FDC845}">
    <text>Aqui se coloca todo los comentarios que van para el informe, observaciones, recomendaciones, conclusiones.</text>
  </threadedComment>
</ThreadedComments>
</file>

<file path=xl/threadedComments/threadedComment2.xml><?xml version="1.0" encoding="utf-8"?>
<ThreadedComments xmlns="http://schemas.microsoft.com/office/spreadsheetml/2018/threadedcomments" xmlns:x="http://schemas.openxmlformats.org/spreadsheetml/2006/main">
  <threadedComment ref="Y3" dT="2021-08-18T21:17:20.46" personId="{96C13144-4762-4555-8AA0-14080E6F0624}" id="{896F1F37-5B5F-4181-A69C-A8FCA65649EE}">
    <text>Aqui se coloca  CUMPLIDA, INCUMPLIDA, EN TÉRMINOS, SIN INFORMACIÓN, de acuerdo con las evidencias revisadas</text>
  </threadedComment>
  <threadedComment ref="Z3" dT="2021-08-18T21:18:19.48" personId="{96C13144-4762-4555-8AA0-14080E6F0624}" id="{60ECAC45-4502-4755-B3A6-60A85BA9E98C}">
    <text>Aqui se coloca el porcentaje que el auditor considera de acuerdo con la evidencia revisada, no el porcentaje informado por la dependencia</text>
  </threadedComment>
  <threadedComment ref="AA3" dT="2021-08-18T21:16:26.11" personId="{96C13144-4762-4555-8AA0-14080E6F0624}" id="{4649625A-C4DC-4765-9F55-F3D4E682C164}">
    <text>Aqui se coloca todo los comentarios que van para el informe, observaciones, recomendaciones, conclusiones.</text>
  </threadedComment>
</ThreadedComments>
</file>

<file path=xl/threadedComments/threadedComment3.xml><?xml version="1.0" encoding="utf-8"?>
<ThreadedComments xmlns="http://schemas.microsoft.com/office/spreadsheetml/2018/threadedcomments" xmlns:x="http://schemas.openxmlformats.org/spreadsheetml/2006/main">
  <threadedComment ref="Y3" dT="2021-08-18T21:17:20.46" personId="{96C13144-4762-4555-8AA0-14080E6F0624}" id="{553DACBF-BCB3-4887-A3CC-CC0437E1E805}">
    <text>Aqui se coloca  CUMPLIDA, INCUMPLIDA, EN TÉRMINOS, SIN INFORMACIÓN, de acuerdo con las evidencias revisadas</text>
  </threadedComment>
  <threadedComment ref="Z3" dT="2021-08-18T21:18:19.48" personId="{96C13144-4762-4555-8AA0-14080E6F0624}" id="{E654457E-9466-4F30-B31C-7067ED8E0A26}">
    <text>Aqui se coloca el porcentaje que el auditor considera de acuerdo con la evidencia revisada, no el porcentaje informado por la dependencia</text>
  </threadedComment>
  <threadedComment ref="AA3" dT="2021-08-18T21:16:26.11" personId="{96C13144-4762-4555-8AA0-14080E6F0624}" id="{2F84040A-9CA3-4D60-87AE-06FE67F99FAF}">
    <text>Aqui se coloca todo los comentarios que van para el informe, observaciones, recomendaciones, conclusiones.</text>
  </threadedComment>
</ThreadedComments>
</file>

<file path=xl/threadedComments/threadedComment4.xml><?xml version="1.0" encoding="utf-8"?>
<ThreadedComments xmlns="http://schemas.microsoft.com/office/spreadsheetml/2018/threadedcomments" xmlns:x="http://schemas.openxmlformats.org/spreadsheetml/2006/main">
  <threadedComment ref="Y3" dT="2021-08-18T21:17:20.46" personId="{96C13144-4762-4555-8AA0-14080E6F0624}" id="{3E5AB9FC-0A56-4BEA-A14B-85C8B5B3D04B}">
    <text>Aqui se coloca  CUMPLIDA, INCUMPLIDA, EN TÉRMINOS, SIN INFORMACIÓN, de acuerdo con las evidencias revisadas</text>
  </threadedComment>
  <threadedComment ref="Z3" dT="2021-08-18T21:18:19.48" personId="{96C13144-4762-4555-8AA0-14080E6F0624}" id="{66F7C8C0-C537-4931-AE4C-D86DF8E9A367}">
    <text>Aqui se coloca el porcentaje que el auditor considera de acuerdo con la evidencia revisada, no el porcentaje informado por la dependencia</text>
  </threadedComment>
  <threadedComment ref="AA3" dT="2021-08-18T21:16:26.11" personId="{96C13144-4762-4555-8AA0-14080E6F0624}" id="{924F03B6-078A-4B66-9205-B2C42896FEA8}">
    <text>Aqui se coloca todo los comentarios que van para el informe, observaciones, recomendaciones, conclusiones.</text>
  </threadedComment>
</ThreadedComments>
</file>

<file path=xl/threadedComments/threadedComment5.xml><?xml version="1.0" encoding="utf-8"?>
<ThreadedComments xmlns="http://schemas.microsoft.com/office/spreadsheetml/2018/threadedcomments" xmlns:x="http://schemas.openxmlformats.org/spreadsheetml/2006/main">
  <threadedComment ref="Y4" dT="2021-08-18T21:17:20.46" personId="{96C13144-4762-4555-8AA0-14080E6F0624}" id="{37CABF43-5F9F-4A85-8F24-BB0D6A27CC6E}">
    <text>Aqui se coloca  CUMPLIDA, INCUMPLIDA, EN TÉRMINOS, SIN INFORMACIÓN, de acuerdo con las evidencias revisadas</text>
  </threadedComment>
  <threadedComment ref="Z4" dT="2021-08-18T21:18:19.48" personId="{96C13144-4762-4555-8AA0-14080E6F0624}" id="{FF60A6FC-E0B5-40F2-BDB4-04537EE6868C}">
    <text>Aqui se coloca el porcentaje que el auditor considera de acuerdo con la evidencia revisada, no el porcentaje informado por la dependencia</text>
  </threadedComment>
  <threadedComment ref="AA4" dT="2021-08-18T21:16:26.11" personId="{96C13144-4762-4555-8AA0-14080E6F0624}" id="{AAFD101B-169F-412E-AA48-43410B2B8863}">
    <text>Aqui se coloca todo los comentarios que van para el informe, observaciones, recomendaciones, conclusiones.</text>
  </threadedComment>
</ThreadedComments>
</file>

<file path=xl/threadedComments/threadedComment6.xml><?xml version="1.0" encoding="utf-8"?>
<ThreadedComments xmlns="http://schemas.microsoft.com/office/spreadsheetml/2018/threadedcomments" xmlns:x="http://schemas.openxmlformats.org/spreadsheetml/2006/main">
  <threadedComment ref="Y2" dT="2021-08-18T21:17:20.46" personId="{96C13144-4762-4555-8AA0-14080E6F0624}" id="{342B665F-D644-4F84-B5A2-2AB25F7F9752}">
    <text>Aqui se coloca  CUMPLIDA, INCUMPLIDA, EN TÉRMINOS, SIN INFORMACIÓN, de acuerdo con las evidencias revisadas</text>
  </threadedComment>
  <threadedComment ref="Z2" dT="2021-08-18T21:18:19.48" personId="{96C13144-4762-4555-8AA0-14080E6F0624}" id="{1C3F0DF9-43BA-4DAB-A0A8-AF97D4759A13}">
    <text>Aqui se coloca el porcentaje que el auditor considera de acuerdo con la evidencia revisada, no el porcentaje informado por la dependencia</text>
  </threadedComment>
  <threadedComment ref="AA2" dT="2021-08-18T21:16:26.11" personId="{96C13144-4762-4555-8AA0-14080E6F0624}" id="{3AA134B1-05AC-4069-963E-8428C4F7C293}">
    <text>Aqui se coloca todo los comentarios que van para el informe, observaciones, recomendaciones, conclusiones.</text>
  </threadedComment>
</ThreadedComments>
</file>

<file path=xl/threadedComments/threadedComment7.xml><?xml version="1.0" encoding="utf-8"?>
<ThreadedComments xmlns="http://schemas.microsoft.com/office/spreadsheetml/2018/threadedcomments" xmlns:x="http://schemas.openxmlformats.org/spreadsheetml/2006/main">
  <threadedComment ref="Y3" dT="2021-08-18T21:17:20.46" personId="{96C13144-4762-4555-8AA0-14080E6F0624}" id="{773BADF9-2EF4-4E86-8573-3410D4398D63}">
    <text>Aqui se coloca  CUMPLIDA, INCUMPLIDA, EN TÉRMINOS, SIN INFORMACIÓN, de acuerdo con las evidencias revisadas</text>
  </threadedComment>
  <threadedComment ref="Z3" dT="2021-08-18T21:18:19.48" personId="{96C13144-4762-4555-8AA0-14080E6F0624}" id="{3C598750-B11C-4C63-9EAF-A51D097203F7}">
    <text>Aqui se coloca el porcentaje que el auditor considera de acuerdo con la evidencia revisada, no el porcentaje informado por la dependencia</text>
  </threadedComment>
  <threadedComment ref="AA3" dT="2021-08-18T21:16:26.11" personId="{96C13144-4762-4555-8AA0-14080E6F0624}" id="{5935EAD7-3D27-4512-A6D9-E704614BF6D3}">
    <text>Aqui se coloca todo los comentarios que van para el informe, observaciones, recomendaciones, conclusiones.</text>
  </threadedComment>
</ThreadedComments>
</file>

<file path=xl/threadedComments/threadedComment8.xml><?xml version="1.0" encoding="utf-8"?>
<ThreadedComments xmlns="http://schemas.microsoft.com/office/spreadsheetml/2018/threadedcomments" xmlns:x="http://schemas.openxmlformats.org/spreadsheetml/2006/main">
  <threadedComment ref="Y3" dT="2021-08-18T21:17:20.46" personId="{96C13144-4762-4555-8AA0-14080E6F0624}" id="{8B7227AC-311C-4C65-B221-3D6EDE4FF2B5}">
    <text>Aqui se coloca  CUMPLIDA, INCUMPLIDA, EN TÉRMINOS, SIN INFORMACIÓN, de acuerdo con las evidencias revisadas</text>
  </threadedComment>
  <threadedComment ref="Z3" dT="2021-08-18T21:18:19.48" personId="{96C13144-4762-4555-8AA0-14080E6F0624}" id="{A6237F5E-5143-46DC-8F2A-115EAE5A26C9}">
    <text>Aqui se coloca el porcentaje que el auditor considera de acuerdo con la evidencia revisada, no el porcentaje informado por la dependencia</text>
  </threadedComment>
  <threadedComment ref="AA3" dT="2021-08-18T21:16:26.11" personId="{96C13144-4762-4555-8AA0-14080E6F0624}" id="{6744ACEB-C320-4B6B-AC49-E3B87D03B3B9}">
    <text>Aqui se coloca todo los comentarios que van para el informe, observaciones, recomendaciones, conclusiones.</text>
  </threadedComment>
</ThreadedComments>
</file>

<file path=xl/threadedComments/threadedComment9.xml><?xml version="1.0" encoding="utf-8"?>
<ThreadedComments xmlns="http://schemas.microsoft.com/office/spreadsheetml/2018/threadedcomments" xmlns:x="http://schemas.openxmlformats.org/spreadsheetml/2006/main">
  <threadedComment ref="Y3" dT="2021-08-18T21:17:20.46" personId="{96C13144-4762-4555-8AA0-14080E6F0624}" id="{407925DE-034A-454C-8454-C30C6C07B84B}">
    <text>Aqui se coloca  CUMPLIDA, INCUMPLIDA, EN TÉRMINOS, SIN INFORMACIÓN, de acuerdo con las evidencias revisadas</text>
  </threadedComment>
  <threadedComment ref="Z3" dT="2021-08-18T21:18:19.48" personId="{96C13144-4762-4555-8AA0-14080E6F0624}" id="{FFC2E5AF-675F-4D1B-82D1-774E6F55667D}">
    <text>Aqui se coloca el porcentaje que el auditor considera de acuerdo con la evidencia revisada, no el porcentaje informado por la dependencia</text>
  </threadedComment>
  <threadedComment ref="AA3" dT="2021-08-18T21:16:26.11" personId="{96C13144-4762-4555-8AA0-14080E6F0624}" id="{5AF192A9-4CF2-43BA-8C4F-C8AAB03D9AFD}">
    <text>Aqui se coloca todo los comentarios que van para el informe, observaciones, recomendaciones, conclusiones.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table" Target="../tables/table2.xml"/><Relationship Id="rId1" Type="http://schemas.openxmlformats.org/officeDocument/2006/relationships/vmlDrawing" Target="../drawings/vmlDrawing2.vml"/><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1.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4.vml"/><Relationship Id="rId1" Type="http://schemas.openxmlformats.org/officeDocument/2006/relationships/printerSettings" Target="../printerSettings/printerSettings2.bin"/><Relationship Id="rId5" Type="http://schemas.microsoft.com/office/2017/10/relationships/threadedComment" Target="../threadedComments/threadedComment4.xml"/><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5.vml"/><Relationship Id="rId1" Type="http://schemas.openxmlformats.org/officeDocument/2006/relationships/printerSettings" Target="../printerSettings/printerSettings3.bin"/><Relationship Id="rId5" Type="http://schemas.microsoft.com/office/2017/10/relationships/threadedComment" Target="../threadedComments/threadedComment5.xml"/><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6.xml"/><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table" Target="../tables/table6.xml"/><Relationship Id="rId1" Type="http://schemas.openxmlformats.org/officeDocument/2006/relationships/vmlDrawing" Target="../drawings/vmlDrawing7.vml"/><Relationship Id="rId4" Type="http://schemas.microsoft.com/office/2017/10/relationships/threadedComment" Target="../threadedComments/threadedComment7.xml"/></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vmlDrawing" Target="../drawings/vmlDrawing8.vml"/><Relationship Id="rId1" Type="http://schemas.openxmlformats.org/officeDocument/2006/relationships/printerSettings" Target="../printerSettings/printerSettings4.bin"/><Relationship Id="rId5" Type="http://schemas.microsoft.com/office/2017/10/relationships/threadedComment" Target="../threadedComments/threadedComment8.xml"/><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table" Target="../tables/table8.xml"/><Relationship Id="rId1" Type="http://schemas.openxmlformats.org/officeDocument/2006/relationships/vmlDrawing" Target="../drawings/vmlDrawing9.vml"/><Relationship Id="rId4" Type="http://schemas.microsoft.com/office/2017/10/relationships/threadedComment" Target="../threadedComments/threadedComment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0502C-2F91-4AB4-ADB0-8527224EE385}">
  <sheetPr filterMode="1"/>
  <dimension ref="A1:BQ51"/>
  <sheetViews>
    <sheetView tabSelected="1" workbookViewId="0">
      <selection activeCell="G3" sqref="G3"/>
    </sheetView>
  </sheetViews>
  <sheetFormatPr baseColWidth="10" defaultColWidth="11.42578125" defaultRowHeight="15" x14ac:dyDescent="0.25"/>
  <cols>
    <col min="1" max="1" width="7.7109375" style="1" customWidth="1"/>
    <col min="2" max="2" width="16.42578125" style="1" customWidth="1"/>
    <col min="3" max="3" width="21.42578125" style="1" customWidth="1"/>
    <col min="4" max="4" width="29.28515625" style="1" customWidth="1"/>
    <col min="5" max="5" width="22.42578125" style="1" customWidth="1"/>
    <col min="6" max="6" width="20" style="1" customWidth="1"/>
    <col min="7" max="7" width="39.85546875" style="1" customWidth="1"/>
    <col min="8" max="8" width="24.28515625" style="1" customWidth="1"/>
    <col min="9" max="9" width="9.42578125" style="1" customWidth="1"/>
    <col min="10" max="10" width="10.7109375" style="1" customWidth="1"/>
    <col min="11" max="11" width="13.5703125" style="1" customWidth="1"/>
    <col min="12" max="12" width="15.42578125" style="1" customWidth="1"/>
    <col min="13" max="13" width="13.85546875" style="1" customWidth="1"/>
    <col min="14" max="14" width="12.28515625" style="1" customWidth="1"/>
    <col min="15" max="15" width="10.5703125" style="1" customWidth="1"/>
    <col min="16" max="16" width="11.28515625" style="1" customWidth="1"/>
    <col min="17" max="17" width="16.42578125" style="1" customWidth="1"/>
    <col min="18" max="18" width="13.5703125" style="1" customWidth="1"/>
    <col min="19" max="19" width="14.85546875" style="1" customWidth="1"/>
    <col min="20" max="20" width="16.7109375" style="1" customWidth="1"/>
    <col min="21" max="21" width="13.85546875" style="1" customWidth="1"/>
    <col min="22" max="22" width="17" style="1" customWidth="1"/>
    <col min="23" max="23" width="16.140625" style="1" customWidth="1"/>
    <col min="24" max="24" width="87.5703125" style="1" customWidth="1"/>
    <col min="25" max="25" width="20.28515625" style="1" customWidth="1"/>
    <col min="26" max="26" width="11.42578125" style="1"/>
    <col min="27" max="27" width="78.42578125" style="1" customWidth="1"/>
    <col min="28" max="28" width="18.140625" style="1" customWidth="1"/>
    <col min="29" max="16384" width="11.42578125" style="1"/>
  </cols>
  <sheetData>
    <row r="1" spans="1:69" s="62" customFormat="1" ht="78.75" customHeight="1" x14ac:dyDescent="0.25">
      <c r="A1" s="5" t="s">
        <v>3</v>
      </c>
      <c r="B1" s="5" t="s">
        <v>4</v>
      </c>
      <c r="C1" s="5" t="s">
        <v>5</v>
      </c>
      <c r="D1" s="5" t="s">
        <v>6</v>
      </c>
      <c r="E1" s="5" t="s">
        <v>7</v>
      </c>
      <c r="F1" s="5" t="s">
        <v>8</v>
      </c>
      <c r="G1" s="5" t="s">
        <v>9</v>
      </c>
      <c r="H1" s="5" t="s">
        <v>10</v>
      </c>
      <c r="I1" s="63" t="s">
        <v>11</v>
      </c>
      <c r="J1" s="63" t="s">
        <v>304</v>
      </c>
      <c r="K1" s="63" t="s">
        <v>12</v>
      </c>
      <c r="L1" s="63" t="s">
        <v>13</v>
      </c>
      <c r="M1" s="63" t="s">
        <v>14</v>
      </c>
      <c r="N1" s="63" t="s">
        <v>15</v>
      </c>
      <c r="O1" s="63" t="s">
        <v>16</v>
      </c>
      <c r="P1" s="63" t="s">
        <v>17</v>
      </c>
      <c r="Q1" s="64" t="s">
        <v>18</v>
      </c>
      <c r="R1" s="65" t="s">
        <v>19</v>
      </c>
      <c r="S1" s="65" t="s">
        <v>20</v>
      </c>
      <c r="T1" s="65" t="s">
        <v>21</v>
      </c>
      <c r="U1" s="65" t="s">
        <v>22</v>
      </c>
      <c r="V1" s="65" t="s">
        <v>23</v>
      </c>
      <c r="W1" s="65" t="s">
        <v>24</v>
      </c>
      <c r="X1" s="65" t="s">
        <v>171</v>
      </c>
      <c r="Y1" s="2" t="s">
        <v>25</v>
      </c>
      <c r="Z1" s="2" t="s">
        <v>26</v>
      </c>
      <c r="AA1" s="2" t="s">
        <v>27</v>
      </c>
      <c r="AB1" s="117" t="s">
        <v>302</v>
      </c>
    </row>
    <row r="2" spans="1:69" s="66" customFormat="1" ht="339.75" customHeight="1" x14ac:dyDescent="0.3">
      <c r="A2" s="214" t="s">
        <v>28</v>
      </c>
      <c r="B2" s="193" t="s">
        <v>138</v>
      </c>
      <c r="C2" s="193" t="s">
        <v>1174</v>
      </c>
      <c r="D2" s="193" t="s">
        <v>29</v>
      </c>
      <c r="E2" s="193" t="s">
        <v>30</v>
      </c>
      <c r="F2" s="193" t="s">
        <v>31</v>
      </c>
      <c r="G2" s="193" t="s">
        <v>650</v>
      </c>
      <c r="H2" s="193" t="s">
        <v>651</v>
      </c>
      <c r="I2" s="214" t="s">
        <v>32</v>
      </c>
      <c r="J2" s="215">
        <v>11388</v>
      </c>
      <c r="K2" s="214" t="s">
        <v>127</v>
      </c>
      <c r="L2" s="200">
        <v>44572</v>
      </c>
      <c r="M2" s="200">
        <v>44926</v>
      </c>
      <c r="N2" s="200" t="s">
        <v>34</v>
      </c>
      <c r="O2" s="201"/>
      <c r="P2" s="201"/>
      <c r="Q2" s="202" t="s">
        <v>135</v>
      </c>
      <c r="R2" s="216">
        <v>0</v>
      </c>
      <c r="S2" s="216">
        <v>0</v>
      </c>
      <c r="T2" s="217">
        <v>0</v>
      </c>
      <c r="U2" s="217">
        <v>0</v>
      </c>
      <c r="V2" s="75" t="s">
        <v>380</v>
      </c>
      <c r="W2" s="75">
        <v>0</v>
      </c>
      <c r="X2" s="204" t="s">
        <v>652</v>
      </c>
      <c r="Y2" s="207" t="s">
        <v>394</v>
      </c>
      <c r="Z2" s="218">
        <v>0</v>
      </c>
      <c r="AA2" s="194" t="s">
        <v>1213</v>
      </c>
      <c r="AB2" s="202" t="s">
        <v>34</v>
      </c>
      <c r="AC2" s="118"/>
      <c r="AD2" s="118"/>
      <c r="AE2" s="118"/>
      <c r="AF2" s="118"/>
      <c r="AG2" s="118"/>
      <c r="AH2" s="118"/>
      <c r="AI2" s="118"/>
      <c r="AJ2" s="118"/>
      <c r="AK2" s="118"/>
      <c r="AL2" s="118"/>
      <c r="AM2" s="118"/>
      <c r="AN2" s="118"/>
      <c r="AO2" s="118"/>
      <c r="AP2" s="118"/>
      <c r="AQ2" s="118"/>
      <c r="AR2" s="118"/>
      <c r="AS2" s="118"/>
      <c r="AT2" s="118"/>
      <c r="AU2" s="118"/>
      <c r="AV2" s="118"/>
      <c r="AW2" s="118"/>
      <c r="AX2" s="118"/>
      <c r="AY2" s="118"/>
      <c r="AZ2" s="118"/>
      <c r="BA2" s="118"/>
      <c r="BB2" s="118"/>
      <c r="BC2" s="118"/>
      <c r="BD2" s="118"/>
      <c r="BE2" s="118"/>
      <c r="BF2" s="118"/>
      <c r="BG2" s="118"/>
      <c r="BH2" s="118"/>
      <c r="BI2" s="118"/>
      <c r="BJ2" s="118"/>
      <c r="BK2" s="118"/>
      <c r="BL2" s="118"/>
      <c r="BM2" s="118"/>
      <c r="BN2" s="118"/>
      <c r="BO2" s="118"/>
      <c r="BP2" s="118"/>
      <c r="BQ2" s="118"/>
    </row>
    <row r="3" spans="1:69" ht="293.25" customHeight="1" x14ac:dyDescent="0.3">
      <c r="A3" s="214" t="s">
        <v>35</v>
      </c>
      <c r="B3" s="193" t="s">
        <v>138</v>
      </c>
      <c r="C3" s="193" t="s">
        <v>1174</v>
      </c>
      <c r="D3" s="193" t="s">
        <v>29</v>
      </c>
      <c r="E3" s="193" t="s">
        <v>30</v>
      </c>
      <c r="F3" s="193" t="s">
        <v>31</v>
      </c>
      <c r="G3" s="193" t="s">
        <v>653</v>
      </c>
      <c r="H3" s="193" t="s">
        <v>654</v>
      </c>
      <c r="I3" s="214" t="s">
        <v>32</v>
      </c>
      <c r="J3" s="215">
        <v>8760</v>
      </c>
      <c r="K3" s="214" t="s">
        <v>127</v>
      </c>
      <c r="L3" s="200">
        <v>44572</v>
      </c>
      <c r="M3" s="200">
        <v>44926</v>
      </c>
      <c r="N3" s="200" t="s">
        <v>34</v>
      </c>
      <c r="O3" s="201"/>
      <c r="P3" s="201"/>
      <c r="Q3" s="202" t="s">
        <v>135</v>
      </c>
      <c r="R3" s="216">
        <v>0</v>
      </c>
      <c r="S3" s="216">
        <v>0</v>
      </c>
      <c r="T3" s="217">
        <v>0</v>
      </c>
      <c r="U3" s="217">
        <v>0</v>
      </c>
      <c r="V3" s="75" t="s">
        <v>380</v>
      </c>
      <c r="W3" s="75">
        <v>0</v>
      </c>
      <c r="X3" s="204" t="s">
        <v>655</v>
      </c>
      <c r="Y3" s="207" t="s">
        <v>394</v>
      </c>
      <c r="Z3" s="219">
        <v>0</v>
      </c>
      <c r="AA3" s="194" t="s">
        <v>1214</v>
      </c>
      <c r="AB3" s="220" t="s">
        <v>34</v>
      </c>
    </row>
    <row r="4" spans="1:69" ht="306.75" customHeight="1" x14ac:dyDescent="0.3">
      <c r="A4" s="214" t="s">
        <v>38</v>
      </c>
      <c r="B4" s="193" t="s">
        <v>136</v>
      </c>
      <c r="C4" s="193" t="s">
        <v>1174</v>
      </c>
      <c r="D4" s="193" t="s">
        <v>29</v>
      </c>
      <c r="E4" s="193" t="s">
        <v>30</v>
      </c>
      <c r="F4" s="193" t="s">
        <v>31</v>
      </c>
      <c r="G4" s="193" t="s">
        <v>137</v>
      </c>
      <c r="H4" s="193" t="s">
        <v>656</v>
      </c>
      <c r="I4" s="214" t="s">
        <v>32</v>
      </c>
      <c r="J4" s="215">
        <v>14845</v>
      </c>
      <c r="K4" s="214" t="s">
        <v>127</v>
      </c>
      <c r="L4" s="200">
        <v>44572</v>
      </c>
      <c r="M4" s="200">
        <v>44926</v>
      </c>
      <c r="N4" s="200" t="s">
        <v>34</v>
      </c>
      <c r="O4" s="201"/>
      <c r="P4" s="201"/>
      <c r="Q4" s="202" t="s">
        <v>135</v>
      </c>
      <c r="R4" s="216">
        <v>1620</v>
      </c>
      <c r="S4" s="216">
        <v>1616</v>
      </c>
      <c r="T4" s="217">
        <v>9014</v>
      </c>
      <c r="U4" s="217">
        <v>11137</v>
      </c>
      <c r="V4" s="75">
        <v>1</v>
      </c>
      <c r="W4" s="75">
        <v>0.75021892893230047</v>
      </c>
      <c r="X4" s="204" t="s">
        <v>657</v>
      </c>
      <c r="Y4" s="220" t="s">
        <v>349</v>
      </c>
      <c r="Z4" s="75">
        <v>0.75021892893230047</v>
      </c>
      <c r="AA4" s="221" t="s">
        <v>1175</v>
      </c>
      <c r="AB4" s="220" t="s">
        <v>34</v>
      </c>
    </row>
    <row r="5" spans="1:69" ht="155.25" customHeight="1" x14ac:dyDescent="0.3">
      <c r="A5" s="214" t="s">
        <v>42</v>
      </c>
      <c r="B5" s="193" t="s">
        <v>144</v>
      </c>
      <c r="C5" s="193" t="s">
        <v>659</v>
      </c>
      <c r="D5" s="193" t="s">
        <v>29</v>
      </c>
      <c r="E5" s="193" t="s">
        <v>30</v>
      </c>
      <c r="F5" s="193" t="s">
        <v>31</v>
      </c>
      <c r="G5" s="193" t="s">
        <v>660</v>
      </c>
      <c r="H5" s="193" t="s">
        <v>661</v>
      </c>
      <c r="I5" s="214" t="s">
        <v>32</v>
      </c>
      <c r="J5" s="215">
        <v>6</v>
      </c>
      <c r="K5" s="214" t="s">
        <v>127</v>
      </c>
      <c r="L5" s="200">
        <v>44572</v>
      </c>
      <c r="M5" s="200">
        <v>44926</v>
      </c>
      <c r="N5" s="200" t="s">
        <v>34</v>
      </c>
      <c r="O5" s="201"/>
      <c r="P5" s="201"/>
      <c r="Q5" s="202" t="s">
        <v>135</v>
      </c>
      <c r="R5" s="216">
        <v>2</v>
      </c>
      <c r="S5" s="216">
        <v>2</v>
      </c>
      <c r="T5" s="217">
        <v>1</v>
      </c>
      <c r="U5" s="217">
        <v>3</v>
      </c>
      <c r="V5" s="75">
        <v>1</v>
      </c>
      <c r="W5" s="75">
        <v>0.5</v>
      </c>
      <c r="X5" s="204" t="s">
        <v>662</v>
      </c>
      <c r="Y5" s="220" t="s">
        <v>349</v>
      </c>
      <c r="Z5" s="219">
        <v>0.5</v>
      </c>
      <c r="AA5" s="221" t="s">
        <v>1176</v>
      </c>
      <c r="AB5" s="220" t="s">
        <v>34</v>
      </c>
    </row>
    <row r="6" spans="1:69" ht="155.25" customHeight="1" x14ac:dyDescent="0.3">
      <c r="A6" s="214" t="s">
        <v>44</v>
      </c>
      <c r="B6" s="193" t="s">
        <v>136</v>
      </c>
      <c r="C6" s="193" t="s">
        <v>1174</v>
      </c>
      <c r="D6" s="193" t="s">
        <v>29</v>
      </c>
      <c r="E6" s="193" t="s">
        <v>30</v>
      </c>
      <c r="F6" s="193" t="s">
        <v>31</v>
      </c>
      <c r="G6" s="193" t="s">
        <v>663</v>
      </c>
      <c r="H6" s="193" t="s">
        <v>664</v>
      </c>
      <c r="I6" s="214" t="s">
        <v>32</v>
      </c>
      <c r="J6" s="215">
        <v>4</v>
      </c>
      <c r="K6" s="214" t="s">
        <v>127</v>
      </c>
      <c r="L6" s="200">
        <v>44572</v>
      </c>
      <c r="M6" s="200">
        <v>44926</v>
      </c>
      <c r="N6" s="200" t="s">
        <v>34</v>
      </c>
      <c r="O6" s="201"/>
      <c r="P6" s="201"/>
      <c r="Q6" s="202" t="s">
        <v>135</v>
      </c>
      <c r="R6" s="216">
        <v>1</v>
      </c>
      <c r="S6" s="216">
        <v>1</v>
      </c>
      <c r="T6" s="217">
        <v>2</v>
      </c>
      <c r="U6" s="217">
        <v>2</v>
      </c>
      <c r="V6" s="75">
        <v>1</v>
      </c>
      <c r="W6" s="75">
        <v>0.5</v>
      </c>
      <c r="X6" s="204" t="s">
        <v>665</v>
      </c>
      <c r="Y6" s="220" t="s">
        <v>349</v>
      </c>
      <c r="Z6" s="219">
        <v>0.5</v>
      </c>
      <c r="AA6" s="221" t="s">
        <v>1177</v>
      </c>
      <c r="AB6" s="220" t="s">
        <v>34</v>
      </c>
    </row>
    <row r="7" spans="1:69" ht="155.25" customHeight="1" x14ac:dyDescent="0.3">
      <c r="A7" s="214" t="s">
        <v>47</v>
      </c>
      <c r="B7" s="193" t="s">
        <v>138</v>
      </c>
      <c r="C7" s="193" t="s">
        <v>1174</v>
      </c>
      <c r="D7" s="193" t="s">
        <v>29</v>
      </c>
      <c r="E7" s="193" t="s">
        <v>30</v>
      </c>
      <c r="F7" s="193" t="s">
        <v>31</v>
      </c>
      <c r="G7" s="193" t="s">
        <v>140</v>
      </c>
      <c r="H7" s="193" t="s">
        <v>666</v>
      </c>
      <c r="I7" s="214" t="s">
        <v>32</v>
      </c>
      <c r="J7" s="215">
        <v>3</v>
      </c>
      <c r="K7" s="214" t="s">
        <v>667</v>
      </c>
      <c r="L7" s="200">
        <v>44572</v>
      </c>
      <c r="M7" s="200">
        <v>44926</v>
      </c>
      <c r="N7" s="200" t="s">
        <v>34</v>
      </c>
      <c r="O7" s="201"/>
      <c r="P7" s="201"/>
      <c r="Q7" s="202" t="s">
        <v>135</v>
      </c>
      <c r="R7" s="216">
        <v>2</v>
      </c>
      <c r="S7" s="216">
        <v>0</v>
      </c>
      <c r="T7" s="217">
        <v>0</v>
      </c>
      <c r="U7" s="217">
        <v>2</v>
      </c>
      <c r="V7" s="75" t="s">
        <v>380</v>
      </c>
      <c r="W7" s="75">
        <v>0.66666666666666663</v>
      </c>
      <c r="X7" s="204" t="s">
        <v>668</v>
      </c>
      <c r="Y7" s="222" t="s">
        <v>349</v>
      </c>
      <c r="Z7" s="223">
        <v>0.67</v>
      </c>
      <c r="AA7" s="221" t="s">
        <v>1178</v>
      </c>
      <c r="AB7" s="222" t="s">
        <v>34</v>
      </c>
    </row>
    <row r="8" spans="1:69" ht="155.25" customHeight="1" x14ac:dyDescent="0.3">
      <c r="A8" s="214" t="s">
        <v>48</v>
      </c>
      <c r="B8" s="193" t="s">
        <v>138</v>
      </c>
      <c r="C8" s="193" t="s">
        <v>1174</v>
      </c>
      <c r="D8" s="193" t="s">
        <v>29</v>
      </c>
      <c r="E8" s="193" t="s">
        <v>30</v>
      </c>
      <c r="F8" s="193" t="s">
        <v>31</v>
      </c>
      <c r="G8" s="193" t="s">
        <v>141</v>
      </c>
      <c r="H8" s="193" t="s">
        <v>142</v>
      </c>
      <c r="I8" s="214" t="s">
        <v>32</v>
      </c>
      <c r="J8" s="215">
        <v>3</v>
      </c>
      <c r="K8" s="214" t="s">
        <v>667</v>
      </c>
      <c r="L8" s="200">
        <v>44572</v>
      </c>
      <c r="M8" s="200">
        <v>44926</v>
      </c>
      <c r="N8" s="200" t="s">
        <v>34</v>
      </c>
      <c r="O8" s="201"/>
      <c r="P8" s="201"/>
      <c r="Q8" s="202" t="s">
        <v>135</v>
      </c>
      <c r="R8" s="216">
        <v>2</v>
      </c>
      <c r="S8" s="216">
        <v>0</v>
      </c>
      <c r="T8" s="217">
        <v>0</v>
      </c>
      <c r="U8" s="217">
        <v>2</v>
      </c>
      <c r="V8" s="75" t="s">
        <v>380</v>
      </c>
      <c r="W8" s="75">
        <v>0.66666666666666663</v>
      </c>
      <c r="X8" s="204" t="s">
        <v>669</v>
      </c>
      <c r="Y8" s="220" t="s">
        <v>349</v>
      </c>
      <c r="Z8" s="219">
        <v>0.67</v>
      </c>
      <c r="AA8" s="221" t="s">
        <v>1179</v>
      </c>
      <c r="AB8" s="220" t="s">
        <v>34</v>
      </c>
    </row>
    <row r="9" spans="1:69" ht="155.25" customHeight="1" x14ac:dyDescent="0.3">
      <c r="A9" s="214" t="s">
        <v>50</v>
      </c>
      <c r="B9" s="193" t="s">
        <v>138</v>
      </c>
      <c r="C9" s="193" t="s">
        <v>1174</v>
      </c>
      <c r="D9" s="193" t="s">
        <v>29</v>
      </c>
      <c r="E9" s="193" t="s">
        <v>30</v>
      </c>
      <c r="F9" s="193" t="s">
        <v>31</v>
      </c>
      <c r="G9" s="193" t="s">
        <v>143</v>
      </c>
      <c r="H9" s="193" t="s">
        <v>670</v>
      </c>
      <c r="I9" s="214" t="s">
        <v>32</v>
      </c>
      <c r="J9" s="215">
        <v>20</v>
      </c>
      <c r="K9" s="214" t="s">
        <v>41</v>
      </c>
      <c r="L9" s="200">
        <v>44572</v>
      </c>
      <c r="M9" s="200">
        <v>44926</v>
      </c>
      <c r="N9" s="200" t="s">
        <v>34</v>
      </c>
      <c r="O9" s="201"/>
      <c r="P9" s="201"/>
      <c r="Q9" s="202" t="s">
        <v>135</v>
      </c>
      <c r="R9" s="216">
        <v>2</v>
      </c>
      <c r="S9" s="216">
        <v>2</v>
      </c>
      <c r="T9" s="217">
        <v>11</v>
      </c>
      <c r="U9" s="217">
        <v>12</v>
      </c>
      <c r="V9" s="75">
        <v>1</v>
      </c>
      <c r="W9" s="75">
        <v>0.6</v>
      </c>
      <c r="X9" s="204" t="s">
        <v>671</v>
      </c>
      <c r="Y9" s="219" t="s">
        <v>349</v>
      </c>
      <c r="Z9" s="219">
        <v>0.6</v>
      </c>
      <c r="AA9" s="221" t="s">
        <v>1180</v>
      </c>
      <c r="AB9" s="220" t="s">
        <v>34</v>
      </c>
    </row>
    <row r="10" spans="1:69" ht="227.25" customHeight="1" x14ac:dyDescent="0.3">
      <c r="A10" s="214" t="s">
        <v>53</v>
      </c>
      <c r="B10" s="193" t="s">
        <v>138</v>
      </c>
      <c r="C10" s="193" t="s">
        <v>1174</v>
      </c>
      <c r="D10" s="193" t="s">
        <v>29</v>
      </c>
      <c r="E10" s="193" t="s">
        <v>30</v>
      </c>
      <c r="F10" s="193" t="s">
        <v>31</v>
      </c>
      <c r="G10" s="193" t="s">
        <v>145</v>
      </c>
      <c r="H10" s="193" t="s">
        <v>672</v>
      </c>
      <c r="I10" s="214" t="s">
        <v>32</v>
      </c>
      <c r="J10" s="215">
        <v>47250</v>
      </c>
      <c r="K10" s="214" t="s">
        <v>127</v>
      </c>
      <c r="L10" s="200">
        <v>44572</v>
      </c>
      <c r="M10" s="200">
        <v>44926</v>
      </c>
      <c r="N10" s="200" t="s">
        <v>34</v>
      </c>
      <c r="O10" s="201"/>
      <c r="P10" s="201"/>
      <c r="Q10" s="202" t="s">
        <v>135</v>
      </c>
      <c r="R10" s="216">
        <v>0</v>
      </c>
      <c r="S10" s="216">
        <v>0</v>
      </c>
      <c r="T10" s="217">
        <v>0</v>
      </c>
      <c r="U10" s="217">
        <v>0</v>
      </c>
      <c r="V10" s="75" t="s">
        <v>380</v>
      </c>
      <c r="W10" s="75">
        <v>0</v>
      </c>
      <c r="X10" s="204" t="s">
        <v>673</v>
      </c>
      <c r="Y10" s="223" t="s">
        <v>394</v>
      </c>
      <c r="Z10" s="219">
        <v>0</v>
      </c>
      <c r="AA10" s="194" t="s">
        <v>1215</v>
      </c>
      <c r="AB10" s="220" t="s">
        <v>34</v>
      </c>
    </row>
    <row r="11" spans="1:69" ht="230.25" customHeight="1" x14ac:dyDescent="0.3">
      <c r="A11" s="214" t="s">
        <v>55</v>
      </c>
      <c r="B11" s="193" t="s">
        <v>138</v>
      </c>
      <c r="C11" s="193" t="s">
        <v>1174</v>
      </c>
      <c r="D11" s="193" t="s">
        <v>29</v>
      </c>
      <c r="E11" s="193" t="s">
        <v>30</v>
      </c>
      <c r="F11" s="193" t="s">
        <v>31</v>
      </c>
      <c r="G11" s="193" t="s">
        <v>674</v>
      </c>
      <c r="H11" s="193" t="s">
        <v>675</v>
      </c>
      <c r="I11" s="214" t="s">
        <v>32</v>
      </c>
      <c r="J11" s="215">
        <v>13590</v>
      </c>
      <c r="K11" s="214" t="s">
        <v>127</v>
      </c>
      <c r="L11" s="200">
        <v>44572</v>
      </c>
      <c r="M11" s="200">
        <v>44926</v>
      </c>
      <c r="N11" s="200" t="s">
        <v>34</v>
      </c>
      <c r="O11" s="201"/>
      <c r="P11" s="201"/>
      <c r="Q11" s="202" t="s">
        <v>135</v>
      </c>
      <c r="R11" s="216">
        <v>0</v>
      </c>
      <c r="S11" s="216">
        <v>0</v>
      </c>
      <c r="T11" s="217">
        <v>0</v>
      </c>
      <c r="U11" s="217">
        <v>0</v>
      </c>
      <c r="V11" s="75" t="s">
        <v>380</v>
      </c>
      <c r="W11" s="75">
        <v>0</v>
      </c>
      <c r="X11" s="204" t="s">
        <v>652</v>
      </c>
      <c r="Y11" s="223" t="s">
        <v>394</v>
      </c>
      <c r="Z11" s="219">
        <v>0</v>
      </c>
      <c r="AA11" s="194" t="s">
        <v>1216</v>
      </c>
      <c r="AB11" s="220" t="s">
        <v>34</v>
      </c>
    </row>
    <row r="12" spans="1:69" ht="155.25" customHeight="1" x14ac:dyDescent="0.3">
      <c r="A12" s="214" t="s">
        <v>58</v>
      </c>
      <c r="B12" s="193" t="s">
        <v>144</v>
      </c>
      <c r="C12" s="193" t="s">
        <v>659</v>
      </c>
      <c r="D12" s="193" t="s">
        <v>29</v>
      </c>
      <c r="E12" s="193" t="s">
        <v>30</v>
      </c>
      <c r="F12" s="193" t="s">
        <v>31</v>
      </c>
      <c r="G12" s="193" t="s">
        <v>145</v>
      </c>
      <c r="H12" s="193" t="s">
        <v>672</v>
      </c>
      <c r="I12" s="214" t="s">
        <v>32</v>
      </c>
      <c r="J12" s="215">
        <v>8971</v>
      </c>
      <c r="K12" s="214" t="s">
        <v>127</v>
      </c>
      <c r="L12" s="200">
        <v>44572</v>
      </c>
      <c r="M12" s="200">
        <v>44926</v>
      </c>
      <c r="N12" s="200" t="s">
        <v>34</v>
      </c>
      <c r="O12" s="201"/>
      <c r="P12" s="201"/>
      <c r="Q12" s="202" t="s">
        <v>135</v>
      </c>
      <c r="R12" s="216">
        <v>0</v>
      </c>
      <c r="S12" s="216">
        <v>2325</v>
      </c>
      <c r="T12" s="217">
        <v>2325</v>
      </c>
      <c r="U12" s="217">
        <v>0</v>
      </c>
      <c r="V12" s="75">
        <v>0</v>
      </c>
      <c r="W12" s="75">
        <v>0</v>
      </c>
      <c r="X12" s="204" t="s">
        <v>676</v>
      </c>
      <c r="Y12" s="223" t="s">
        <v>394</v>
      </c>
      <c r="Z12" s="219">
        <v>0</v>
      </c>
      <c r="AA12" s="221" t="s">
        <v>1181</v>
      </c>
      <c r="AB12" s="220" t="s">
        <v>34</v>
      </c>
    </row>
    <row r="13" spans="1:69" ht="155.25" customHeight="1" x14ac:dyDescent="0.3">
      <c r="A13" s="214" t="s">
        <v>61</v>
      </c>
      <c r="B13" s="193" t="s">
        <v>138</v>
      </c>
      <c r="C13" s="193" t="s">
        <v>1174</v>
      </c>
      <c r="D13" s="193" t="s">
        <v>29</v>
      </c>
      <c r="E13" s="193" t="s">
        <v>30</v>
      </c>
      <c r="F13" s="193" t="s">
        <v>31</v>
      </c>
      <c r="G13" s="193" t="s">
        <v>146</v>
      </c>
      <c r="H13" s="193" t="s">
        <v>677</v>
      </c>
      <c r="I13" s="214" t="s">
        <v>32</v>
      </c>
      <c r="J13" s="215">
        <v>23800</v>
      </c>
      <c r="K13" s="214" t="s">
        <v>127</v>
      </c>
      <c r="L13" s="200">
        <v>44572</v>
      </c>
      <c r="M13" s="200">
        <v>44926</v>
      </c>
      <c r="N13" s="200" t="s">
        <v>34</v>
      </c>
      <c r="O13" s="201"/>
      <c r="P13" s="201"/>
      <c r="Q13" s="202" t="s">
        <v>135</v>
      </c>
      <c r="R13" s="216">
        <v>2133</v>
      </c>
      <c r="S13" s="216">
        <v>7140</v>
      </c>
      <c r="T13" s="217">
        <v>14857</v>
      </c>
      <c r="U13" s="217">
        <v>8958</v>
      </c>
      <c r="V13" s="75">
        <v>0.60294810527024301</v>
      </c>
      <c r="W13" s="75">
        <v>0.37638655462184872</v>
      </c>
      <c r="X13" s="204" t="s">
        <v>678</v>
      </c>
      <c r="Y13" s="223" t="s">
        <v>394</v>
      </c>
      <c r="Z13" s="219">
        <v>0.38</v>
      </c>
      <c r="AA13" s="221" t="s">
        <v>1182</v>
      </c>
      <c r="AB13" s="220" t="s">
        <v>34</v>
      </c>
    </row>
    <row r="14" spans="1:69" ht="155.25" customHeight="1" x14ac:dyDescent="0.3">
      <c r="A14" s="214" t="s">
        <v>63</v>
      </c>
      <c r="B14" s="193" t="s">
        <v>138</v>
      </c>
      <c r="C14" s="193" t="s">
        <v>1174</v>
      </c>
      <c r="D14" s="193" t="s">
        <v>29</v>
      </c>
      <c r="E14" s="193" t="s">
        <v>30</v>
      </c>
      <c r="F14" s="193" t="s">
        <v>31</v>
      </c>
      <c r="G14" s="193" t="s">
        <v>147</v>
      </c>
      <c r="H14" s="193" t="s">
        <v>679</v>
      </c>
      <c r="I14" s="214" t="s">
        <v>32</v>
      </c>
      <c r="J14" s="215">
        <v>23800</v>
      </c>
      <c r="K14" s="214" t="s">
        <v>127</v>
      </c>
      <c r="L14" s="200">
        <v>44572</v>
      </c>
      <c r="M14" s="200">
        <v>44926</v>
      </c>
      <c r="N14" s="200" t="s">
        <v>34</v>
      </c>
      <c r="O14" s="201"/>
      <c r="P14" s="201"/>
      <c r="Q14" s="202" t="s">
        <v>135</v>
      </c>
      <c r="R14" s="216">
        <v>2540</v>
      </c>
      <c r="S14" s="216">
        <v>7140</v>
      </c>
      <c r="T14" s="217">
        <v>13815</v>
      </c>
      <c r="U14" s="217">
        <v>9681</v>
      </c>
      <c r="V14" s="75">
        <v>0.70076004343105325</v>
      </c>
      <c r="W14" s="75">
        <v>0.40676470588235292</v>
      </c>
      <c r="X14" s="204" t="s">
        <v>680</v>
      </c>
      <c r="Y14" s="223" t="s">
        <v>394</v>
      </c>
      <c r="Z14" s="219">
        <v>0.41</v>
      </c>
      <c r="AA14" s="221" t="s">
        <v>1183</v>
      </c>
      <c r="AB14" s="220" t="s">
        <v>34</v>
      </c>
    </row>
    <row r="15" spans="1:69" ht="155.25" customHeight="1" x14ac:dyDescent="0.3">
      <c r="A15" s="214" t="s">
        <v>65</v>
      </c>
      <c r="B15" s="193" t="s">
        <v>138</v>
      </c>
      <c r="C15" s="193" t="s">
        <v>1174</v>
      </c>
      <c r="D15" s="193" t="s">
        <v>29</v>
      </c>
      <c r="E15" s="193" t="s">
        <v>30</v>
      </c>
      <c r="F15" s="193" t="s">
        <v>31</v>
      </c>
      <c r="G15" s="193" t="s">
        <v>148</v>
      </c>
      <c r="H15" s="193" t="s">
        <v>149</v>
      </c>
      <c r="I15" s="214" t="s">
        <v>32</v>
      </c>
      <c r="J15" s="215">
        <v>20</v>
      </c>
      <c r="K15" s="214" t="s">
        <v>127</v>
      </c>
      <c r="L15" s="200">
        <v>44572</v>
      </c>
      <c r="M15" s="200">
        <v>44926</v>
      </c>
      <c r="N15" s="200" t="s">
        <v>34</v>
      </c>
      <c r="O15" s="201"/>
      <c r="P15" s="201"/>
      <c r="Q15" s="202" t="s">
        <v>135</v>
      </c>
      <c r="R15" s="216">
        <v>1</v>
      </c>
      <c r="S15" s="216">
        <v>6</v>
      </c>
      <c r="T15" s="217">
        <v>10</v>
      </c>
      <c r="U15" s="217">
        <v>4</v>
      </c>
      <c r="V15" s="75">
        <v>0.4</v>
      </c>
      <c r="W15" s="75">
        <v>0.2</v>
      </c>
      <c r="X15" s="204" t="s">
        <v>681</v>
      </c>
      <c r="Y15" s="223" t="s">
        <v>394</v>
      </c>
      <c r="Z15" s="219">
        <v>0.2</v>
      </c>
      <c r="AA15" s="221" t="s">
        <v>1184</v>
      </c>
      <c r="AB15" s="220" t="s">
        <v>34</v>
      </c>
    </row>
    <row r="16" spans="1:69" ht="208.5" customHeight="1" x14ac:dyDescent="0.3">
      <c r="A16" s="214" t="s">
        <v>67</v>
      </c>
      <c r="B16" s="193" t="s">
        <v>138</v>
      </c>
      <c r="C16" s="193" t="s">
        <v>1174</v>
      </c>
      <c r="D16" s="193" t="s">
        <v>29</v>
      </c>
      <c r="E16" s="193" t="s">
        <v>30</v>
      </c>
      <c r="F16" s="193" t="s">
        <v>31</v>
      </c>
      <c r="G16" s="193" t="s">
        <v>139</v>
      </c>
      <c r="H16" s="193" t="s">
        <v>682</v>
      </c>
      <c r="I16" s="214" t="s">
        <v>32</v>
      </c>
      <c r="J16" s="215">
        <v>9000</v>
      </c>
      <c r="K16" s="214" t="s">
        <v>127</v>
      </c>
      <c r="L16" s="200">
        <v>44572</v>
      </c>
      <c r="M16" s="200">
        <v>44926</v>
      </c>
      <c r="N16" s="200" t="s">
        <v>34</v>
      </c>
      <c r="O16" s="201"/>
      <c r="P16" s="201"/>
      <c r="Q16" s="202" t="s">
        <v>135</v>
      </c>
      <c r="R16" s="216">
        <v>1222</v>
      </c>
      <c r="S16" s="216">
        <v>2700</v>
      </c>
      <c r="T16" s="217">
        <v>4500</v>
      </c>
      <c r="U16" s="217">
        <v>1671</v>
      </c>
      <c r="V16" s="75">
        <v>0.37133333333333335</v>
      </c>
      <c r="W16" s="75">
        <v>0.18566666666666667</v>
      </c>
      <c r="X16" s="204" t="s">
        <v>683</v>
      </c>
      <c r="Y16" s="223" t="s">
        <v>394</v>
      </c>
      <c r="Z16" s="219">
        <v>0.19</v>
      </c>
      <c r="AA16" s="221" t="s">
        <v>1185</v>
      </c>
      <c r="AB16" s="220" t="s">
        <v>34</v>
      </c>
    </row>
    <row r="17" spans="1:28" ht="237.75" customHeight="1" x14ac:dyDescent="0.3">
      <c r="A17" s="214" t="s">
        <v>68</v>
      </c>
      <c r="B17" s="193" t="s">
        <v>138</v>
      </c>
      <c r="C17" s="193" t="s">
        <v>1174</v>
      </c>
      <c r="D17" s="193" t="s">
        <v>29</v>
      </c>
      <c r="E17" s="193" t="s">
        <v>30</v>
      </c>
      <c r="F17" s="193" t="s">
        <v>31</v>
      </c>
      <c r="G17" s="193" t="s">
        <v>684</v>
      </c>
      <c r="H17" s="193" t="s">
        <v>685</v>
      </c>
      <c r="I17" s="214" t="s">
        <v>32</v>
      </c>
      <c r="J17" s="215">
        <v>8</v>
      </c>
      <c r="K17" s="214" t="s">
        <v>127</v>
      </c>
      <c r="L17" s="200">
        <v>44572</v>
      </c>
      <c r="M17" s="200">
        <v>44926</v>
      </c>
      <c r="N17" s="200" t="s">
        <v>34</v>
      </c>
      <c r="O17" s="201"/>
      <c r="P17" s="201"/>
      <c r="Q17" s="202" t="s">
        <v>135</v>
      </c>
      <c r="R17" s="216">
        <v>0</v>
      </c>
      <c r="S17" s="216">
        <v>2</v>
      </c>
      <c r="T17" s="217">
        <v>6</v>
      </c>
      <c r="U17" s="217">
        <v>5</v>
      </c>
      <c r="V17" s="75">
        <v>0.83333333333333337</v>
      </c>
      <c r="W17" s="75">
        <v>0.625</v>
      </c>
      <c r="X17" s="204" t="s">
        <v>686</v>
      </c>
      <c r="Y17" s="202" t="s">
        <v>349</v>
      </c>
      <c r="Z17" s="219">
        <v>0.63</v>
      </c>
      <c r="AA17" s="221" t="s">
        <v>1186</v>
      </c>
      <c r="AB17" s="220" t="s">
        <v>34</v>
      </c>
    </row>
    <row r="18" spans="1:28" ht="155.25" customHeight="1" x14ac:dyDescent="0.3">
      <c r="A18" s="214" t="s">
        <v>69</v>
      </c>
      <c r="B18" s="193" t="s">
        <v>138</v>
      </c>
      <c r="C18" s="193" t="s">
        <v>1174</v>
      </c>
      <c r="D18" s="193" t="s">
        <v>29</v>
      </c>
      <c r="E18" s="193" t="s">
        <v>30</v>
      </c>
      <c r="F18" s="193" t="s">
        <v>31</v>
      </c>
      <c r="G18" s="193" t="s">
        <v>687</v>
      </c>
      <c r="H18" s="193" t="s">
        <v>688</v>
      </c>
      <c r="I18" s="214" t="s">
        <v>32</v>
      </c>
      <c r="J18" s="215">
        <v>9</v>
      </c>
      <c r="K18" s="214" t="s">
        <v>46</v>
      </c>
      <c r="L18" s="200">
        <v>44572</v>
      </c>
      <c r="M18" s="200">
        <v>44926</v>
      </c>
      <c r="N18" s="200" t="s">
        <v>34</v>
      </c>
      <c r="O18" s="201"/>
      <c r="P18" s="201"/>
      <c r="Q18" s="202" t="s">
        <v>135</v>
      </c>
      <c r="R18" s="216">
        <v>1</v>
      </c>
      <c r="S18" s="216">
        <v>1</v>
      </c>
      <c r="T18" s="217">
        <v>5</v>
      </c>
      <c r="U18" s="217">
        <v>6</v>
      </c>
      <c r="V18" s="75">
        <v>1</v>
      </c>
      <c r="W18" s="75">
        <v>0.66666666666666663</v>
      </c>
      <c r="X18" s="204" t="s">
        <v>689</v>
      </c>
      <c r="Y18" s="202" t="s">
        <v>349</v>
      </c>
      <c r="Z18" s="224">
        <v>0.67</v>
      </c>
      <c r="AA18" s="221" t="s">
        <v>1187</v>
      </c>
      <c r="AB18" s="220" t="s">
        <v>34</v>
      </c>
    </row>
    <row r="19" spans="1:28" ht="155.25" customHeight="1" x14ac:dyDescent="0.3">
      <c r="A19" s="214" t="s">
        <v>70</v>
      </c>
      <c r="B19" s="193" t="s">
        <v>138</v>
      </c>
      <c r="C19" s="193" t="s">
        <v>1174</v>
      </c>
      <c r="D19" s="193" t="s">
        <v>29</v>
      </c>
      <c r="E19" s="193" t="s">
        <v>30</v>
      </c>
      <c r="F19" s="193" t="s">
        <v>31</v>
      </c>
      <c r="G19" s="193" t="s">
        <v>690</v>
      </c>
      <c r="H19" s="193" t="s">
        <v>691</v>
      </c>
      <c r="I19" s="214" t="s">
        <v>32</v>
      </c>
      <c r="J19" s="215">
        <v>6</v>
      </c>
      <c r="K19" s="214" t="s">
        <v>127</v>
      </c>
      <c r="L19" s="200">
        <v>44572</v>
      </c>
      <c r="M19" s="200">
        <v>44926</v>
      </c>
      <c r="N19" s="200" t="s">
        <v>34</v>
      </c>
      <c r="O19" s="201"/>
      <c r="P19" s="201"/>
      <c r="Q19" s="202" t="s">
        <v>135</v>
      </c>
      <c r="R19" s="216">
        <v>0</v>
      </c>
      <c r="S19" s="216">
        <v>0</v>
      </c>
      <c r="T19" s="217">
        <v>2</v>
      </c>
      <c r="U19" s="217">
        <v>3</v>
      </c>
      <c r="V19" s="75">
        <v>1</v>
      </c>
      <c r="W19" s="75">
        <v>0.5</v>
      </c>
      <c r="X19" s="204" t="s">
        <v>692</v>
      </c>
      <c r="Y19" s="202" t="s">
        <v>349</v>
      </c>
      <c r="Z19" s="219">
        <v>0.5</v>
      </c>
      <c r="AA19" s="221" t="s">
        <v>1188</v>
      </c>
      <c r="AB19" s="220" t="s">
        <v>34</v>
      </c>
    </row>
    <row r="20" spans="1:28" ht="155.25" customHeight="1" x14ac:dyDescent="0.3">
      <c r="A20" s="214" t="s">
        <v>72</v>
      </c>
      <c r="B20" s="193" t="s">
        <v>138</v>
      </c>
      <c r="C20" s="193" t="s">
        <v>1174</v>
      </c>
      <c r="D20" s="193" t="s">
        <v>29</v>
      </c>
      <c r="E20" s="193" t="s">
        <v>30</v>
      </c>
      <c r="F20" s="193" t="s">
        <v>31</v>
      </c>
      <c r="G20" s="193" t="s">
        <v>693</v>
      </c>
      <c r="H20" s="193" t="s">
        <v>694</v>
      </c>
      <c r="I20" s="214" t="s">
        <v>32</v>
      </c>
      <c r="J20" s="215">
        <v>6</v>
      </c>
      <c r="K20" s="214" t="s">
        <v>127</v>
      </c>
      <c r="L20" s="200">
        <v>44572</v>
      </c>
      <c r="M20" s="200">
        <v>44926</v>
      </c>
      <c r="N20" s="200" t="s">
        <v>34</v>
      </c>
      <c r="O20" s="201"/>
      <c r="P20" s="201"/>
      <c r="Q20" s="202" t="s">
        <v>135</v>
      </c>
      <c r="R20" s="216">
        <v>0</v>
      </c>
      <c r="S20" s="216">
        <v>0</v>
      </c>
      <c r="T20" s="217">
        <v>2</v>
      </c>
      <c r="U20" s="217">
        <v>6</v>
      </c>
      <c r="V20" s="75">
        <v>1</v>
      </c>
      <c r="W20" s="75">
        <v>1</v>
      </c>
      <c r="X20" s="204" t="s">
        <v>695</v>
      </c>
      <c r="Y20" s="202" t="s">
        <v>353</v>
      </c>
      <c r="Z20" s="219">
        <v>1</v>
      </c>
      <c r="AA20" s="221" t="s">
        <v>1212</v>
      </c>
      <c r="AB20" s="220" t="s">
        <v>34</v>
      </c>
    </row>
    <row r="21" spans="1:28" ht="155.25" customHeight="1" x14ac:dyDescent="0.3">
      <c r="A21" s="214" t="s">
        <v>73</v>
      </c>
      <c r="B21" s="193" t="s">
        <v>138</v>
      </c>
      <c r="C21" s="193" t="s">
        <v>1174</v>
      </c>
      <c r="D21" s="193" t="s">
        <v>29</v>
      </c>
      <c r="E21" s="193" t="s">
        <v>30</v>
      </c>
      <c r="F21" s="193" t="s">
        <v>31</v>
      </c>
      <c r="G21" s="193" t="s">
        <v>696</v>
      </c>
      <c r="H21" s="193" t="s">
        <v>697</v>
      </c>
      <c r="I21" s="214" t="s">
        <v>32</v>
      </c>
      <c r="J21" s="215">
        <v>6</v>
      </c>
      <c r="K21" s="214" t="s">
        <v>127</v>
      </c>
      <c r="L21" s="200">
        <v>44572</v>
      </c>
      <c r="M21" s="200">
        <v>44926</v>
      </c>
      <c r="N21" s="200" t="s">
        <v>34</v>
      </c>
      <c r="O21" s="201"/>
      <c r="P21" s="201"/>
      <c r="Q21" s="202" t="s">
        <v>135</v>
      </c>
      <c r="R21" s="216">
        <v>0</v>
      </c>
      <c r="S21" s="216">
        <v>0</v>
      </c>
      <c r="T21" s="217">
        <v>2</v>
      </c>
      <c r="U21" s="217">
        <v>2</v>
      </c>
      <c r="V21" s="75">
        <v>1</v>
      </c>
      <c r="W21" s="75">
        <v>0.33333333333333331</v>
      </c>
      <c r="X21" s="204" t="s">
        <v>698</v>
      </c>
      <c r="Y21" s="223" t="s">
        <v>394</v>
      </c>
      <c r="Z21" s="219">
        <v>0.33</v>
      </c>
      <c r="AA21" s="221" t="s">
        <v>1189</v>
      </c>
      <c r="AB21" s="220" t="s">
        <v>34</v>
      </c>
    </row>
    <row r="22" spans="1:28" ht="155.25" customHeight="1" x14ac:dyDescent="0.3">
      <c r="A22" s="214" t="s">
        <v>74</v>
      </c>
      <c r="B22" s="193" t="s">
        <v>138</v>
      </c>
      <c r="C22" s="193" t="s">
        <v>1174</v>
      </c>
      <c r="D22" s="193" t="s">
        <v>29</v>
      </c>
      <c r="E22" s="193" t="s">
        <v>30</v>
      </c>
      <c r="F22" s="193" t="s">
        <v>31</v>
      </c>
      <c r="G22" s="193" t="s">
        <v>150</v>
      </c>
      <c r="H22" s="193" t="s">
        <v>151</v>
      </c>
      <c r="I22" s="214" t="s">
        <v>32</v>
      </c>
      <c r="J22" s="215">
        <v>4</v>
      </c>
      <c r="K22" s="214" t="s">
        <v>127</v>
      </c>
      <c r="L22" s="200">
        <v>44572</v>
      </c>
      <c r="M22" s="200">
        <v>44926</v>
      </c>
      <c r="N22" s="200" t="s">
        <v>34</v>
      </c>
      <c r="O22" s="201"/>
      <c r="P22" s="201"/>
      <c r="Q22" s="202" t="s">
        <v>135</v>
      </c>
      <c r="R22" s="216">
        <v>0</v>
      </c>
      <c r="S22" s="216">
        <v>0</v>
      </c>
      <c r="T22" s="217">
        <v>1</v>
      </c>
      <c r="U22" s="217">
        <v>1</v>
      </c>
      <c r="V22" s="75">
        <v>1</v>
      </c>
      <c r="W22" s="75">
        <v>0.25</v>
      </c>
      <c r="X22" s="204" t="s">
        <v>699</v>
      </c>
      <c r="Y22" s="223" t="s">
        <v>394</v>
      </c>
      <c r="Z22" s="223">
        <v>0.25</v>
      </c>
      <c r="AA22" s="221" t="s">
        <v>1189</v>
      </c>
      <c r="AB22" s="222" t="s">
        <v>34</v>
      </c>
    </row>
    <row r="23" spans="1:28" ht="155.25" customHeight="1" x14ac:dyDescent="0.3">
      <c r="A23" s="214" t="s">
        <v>75</v>
      </c>
      <c r="B23" s="193" t="s">
        <v>144</v>
      </c>
      <c r="C23" s="193" t="s">
        <v>659</v>
      </c>
      <c r="D23" s="193" t="s">
        <v>29</v>
      </c>
      <c r="E23" s="193" t="s">
        <v>30</v>
      </c>
      <c r="F23" s="193" t="s">
        <v>31</v>
      </c>
      <c r="G23" s="193" t="s">
        <v>150</v>
      </c>
      <c r="H23" s="193" t="s">
        <v>700</v>
      </c>
      <c r="I23" s="214" t="s">
        <v>32</v>
      </c>
      <c r="J23" s="215">
        <v>4</v>
      </c>
      <c r="K23" s="214" t="s">
        <v>127</v>
      </c>
      <c r="L23" s="200">
        <v>44572</v>
      </c>
      <c r="M23" s="200">
        <v>44926</v>
      </c>
      <c r="N23" s="200" t="s">
        <v>34</v>
      </c>
      <c r="O23" s="201"/>
      <c r="P23" s="201"/>
      <c r="Q23" s="202" t="s">
        <v>135</v>
      </c>
      <c r="R23" s="216">
        <v>0</v>
      </c>
      <c r="S23" s="216">
        <v>0</v>
      </c>
      <c r="T23" s="217">
        <v>1</v>
      </c>
      <c r="U23" s="217">
        <v>1</v>
      </c>
      <c r="V23" s="75">
        <v>1</v>
      </c>
      <c r="W23" s="75">
        <v>0.25</v>
      </c>
      <c r="X23" s="204" t="s">
        <v>701</v>
      </c>
      <c r="Y23" s="223" t="s">
        <v>394</v>
      </c>
      <c r="Z23" s="223">
        <v>0.25</v>
      </c>
      <c r="AA23" s="221" t="s">
        <v>1190</v>
      </c>
      <c r="AB23" s="222" t="s">
        <v>34</v>
      </c>
    </row>
    <row r="24" spans="1:28" ht="155.25" customHeight="1" x14ac:dyDescent="0.3">
      <c r="A24" s="214" t="s">
        <v>76</v>
      </c>
      <c r="B24" s="193" t="s">
        <v>144</v>
      </c>
      <c r="C24" s="193" t="s">
        <v>659</v>
      </c>
      <c r="D24" s="193" t="s">
        <v>29</v>
      </c>
      <c r="E24" s="193" t="s">
        <v>30</v>
      </c>
      <c r="F24" s="193" t="s">
        <v>31</v>
      </c>
      <c r="G24" s="193" t="s">
        <v>702</v>
      </c>
      <c r="H24" s="193" t="s">
        <v>661</v>
      </c>
      <c r="I24" s="214" t="s">
        <v>32</v>
      </c>
      <c r="J24" s="215">
        <v>6</v>
      </c>
      <c r="K24" s="214" t="s">
        <v>127</v>
      </c>
      <c r="L24" s="200">
        <v>44572</v>
      </c>
      <c r="M24" s="200">
        <v>44926</v>
      </c>
      <c r="N24" s="200" t="s">
        <v>34</v>
      </c>
      <c r="O24" s="201"/>
      <c r="P24" s="201"/>
      <c r="Q24" s="202" t="s">
        <v>135</v>
      </c>
      <c r="R24" s="216">
        <v>0</v>
      </c>
      <c r="S24" s="216">
        <v>0</v>
      </c>
      <c r="T24" s="217">
        <v>1</v>
      </c>
      <c r="U24" s="217">
        <v>1</v>
      </c>
      <c r="V24" s="75">
        <v>1</v>
      </c>
      <c r="W24" s="75">
        <v>0.16666666666666666</v>
      </c>
      <c r="X24" s="204" t="s">
        <v>662</v>
      </c>
      <c r="Y24" s="223" t="s">
        <v>394</v>
      </c>
      <c r="Z24" s="223">
        <v>0.17</v>
      </c>
      <c r="AA24" s="221" t="s">
        <v>1190</v>
      </c>
      <c r="AB24" s="222" t="s">
        <v>34</v>
      </c>
    </row>
    <row r="25" spans="1:28" ht="216" customHeight="1" x14ac:dyDescent="0.3">
      <c r="A25" s="214" t="s">
        <v>77</v>
      </c>
      <c r="B25" s="193" t="s">
        <v>144</v>
      </c>
      <c r="C25" s="193" t="s">
        <v>659</v>
      </c>
      <c r="D25" s="193" t="s">
        <v>29</v>
      </c>
      <c r="E25" s="193" t="s">
        <v>30</v>
      </c>
      <c r="F25" s="193" t="s">
        <v>31</v>
      </c>
      <c r="G25" s="193" t="s">
        <v>703</v>
      </c>
      <c r="H25" s="193" t="s">
        <v>152</v>
      </c>
      <c r="I25" s="214" t="s">
        <v>32</v>
      </c>
      <c r="J25" s="215">
        <v>4</v>
      </c>
      <c r="K25" s="214" t="s">
        <v>127</v>
      </c>
      <c r="L25" s="200">
        <v>44572</v>
      </c>
      <c r="M25" s="200">
        <v>44926</v>
      </c>
      <c r="N25" s="200" t="s">
        <v>34</v>
      </c>
      <c r="O25" s="201"/>
      <c r="P25" s="201"/>
      <c r="Q25" s="202" t="s">
        <v>135</v>
      </c>
      <c r="R25" s="216">
        <v>1</v>
      </c>
      <c r="S25" s="216">
        <v>0</v>
      </c>
      <c r="T25" s="217">
        <v>1</v>
      </c>
      <c r="U25" s="217">
        <v>3</v>
      </c>
      <c r="V25" s="75">
        <v>1</v>
      </c>
      <c r="W25" s="75">
        <v>0.75</v>
      </c>
      <c r="X25" s="204" t="s">
        <v>704</v>
      </c>
      <c r="Y25" s="220" t="s">
        <v>349</v>
      </c>
      <c r="Z25" s="219">
        <v>0.75</v>
      </c>
      <c r="AA25" s="221" t="s">
        <v>1191</v>
      </c>
      <c r="AB25" s="220" t="s">
        <v>34</v>
      </c>
    </row>
    <row r="26" spans="1:28" ht="155.25" customHeight="1" x14ac:dyDescent="0.3">
      <c r="A26" s="214" t="s">
        <v>78</v>
      </c>
      <c r="B26" s="193" t="s">
        <v>144</v>
      </c>
      <c r="C26" s="193" t="s">
        <v>659</v>
      </c>
      <c r="D26" s="193" t="s">
        <v>29</v>
      </c>
      <c r="E26" s="193" t="s">
        <v>30</v>
      </c>
      <c r="F26" s="193" t="s">
        <v>31</v>
      </c>
      <c r="G26" s="193" t="s">
        <v>705</v>
      </c>
      <c r="H26" s="193" t="s">
        <v>153</v>
      </c>
      <c r="I26" s="214" t="s">
        <v>32</v>
      </c>
      <c r="J26" s="215">
        <v>4</v>
      </c>
      <c r="K26" s="214" t="s">
        <v>127</v>
      </c>
      <c r="L26" s="200">
        <v>44572</v>
      </c>
      <c r="M26" s="200">
        <v>44926</v>
      </c>
      <c r="N26" s="200" t="s">
        <v>34</v>
      </c>
      <c r="O26" s="201"/>
      <c r="P26" s="201"/>
      <c r="Q26" s="202" t="s">
        <v>135</v>
      </c>
      <c r="R26" s="216">
        <v>1</v>
      </c>
      <c r="S26" s="216">
        <v>1</v>
      </c>
      <c r="T26" s="217">
        <v>1</v>
      </c>
      <c r="U26" s="217">
        <v>1</v>
      </c>
      <c r="V26" s="75">
        <v>1</v>
      </c>
      <c r="W26" s="75">
        <v>0.25</v>
      </c>
      <c r="X26" s="204" t="s">
        <v>706</v>
      </c>
      <c r="Y26" s="223" t="s">
        <v>394</v>
      </c>
      <c r="Z26" s="219">
        <v>0.25</v>
      </c>
      <c r="AA26" s="221" t="s">
        <v>1192</v>
      </c>
      <c r="AB26" s="220" t="s">
        <v>34</v>
      </c>
    </row>
    <row r="27" spans="1:28" ht="155.25" customHeight="1" x14ac:dyDescent="0.3">
      <c r="A27" s="214" t="s">
        <v>79</v>
      </c>
      <c r="B27" s="193" t="s">
        <v>138</v>
      </c>
      <c r="C27" s="193" t="s">
        <v>1174</v>
      </c>
      <c r="D27" s="193" t="s">
        <v>29</v>
      </c>
      <c r="E27" s="193" t="s">
        <v>30</v>
      </c>
      <c r="F27" s="193" t="s">
        <v>31</v>
      </c>
      <c r="G27" s="193" t="s">
        <v>154</v>
      </c>
      <c r="H27" s="193" t="s">
        <v>155</v>
      </c>
      <c r="I27" s="214" t="s">
        <v>32</v>
      </c>
      <c r="J27" s="215">
        <v>4</v>
      </c>
      <c r="K27" s="214" t="s">
        <v>127</v>
      </c>
      <c r="L27" s="200">
        <v>44572</v>
      </c>
      <c r="M27" s="200">
        <v>44926</v>
      </c>
      <c r="N27" s="200" t="s">
        <v>34</v>
      </c>
      <c r="O27" s="201"/>
      <c r="P27" s="201"/>
      <c r="Q27" s="202" t="s">
        <v>135</v>
      </c>
      <c r="R27" s="216">
        <v>1</v>
      </c>
      <c r="S27" s="216">
        <v>1</v>
      </c>
      <c r="T27" s="217">
        <v>2</v>
      </c>
      <c r="U27" s="217">
        <v>2</v>
      </c>
      <c r="V27" s="75">
        <v>1</v>
      </c>
      <c r="W27" s="75">
        <v>0.5</v>
      </c>
      <c r="X27" s="204" t="s">
        <v>707</v>
      </c>
      <c r="Y27" s="220" t="s">
        <v>349</v>
      </c>
      <c r="Z27" s="219">
        <v>0.5</v>
      </c>
      <c r="AA27" s="221" t="s">
        <v>1193</v>
      </c>
      <c r="AB27" s="220" t="s">
        <v>34</v>
      </c>
    </row>
    <row r="28" spans="1:28" ht="155.25" customHeight="1" x14ac:dyDescent="0.3">
      <c r="A28" s="214" t="s">
        <v>80</v>
      </c>
      <c r="B28" s="193" t="s">
        <v>138</v>
      </c>
      <c r="C28" s="193" t="s">
        <v>1174</v>
      </c>
      <c r="D28" s="193" t="s">
        <v>29</v>
      </c>
      <c r="E28" s="193" t="s">
        <v>30</v>
      </c>
      <c r="F28" s="193" t="s">
        <v>31</v>
      </c>
      <c r="G28" s="193" t="s">
        <v>156</v>
      </c>
      <c r="H28" s="193" t="s">
        <v>157</v>
      </c>
      <c r="I28" s="214" t="s">
        <v>32</v>
      </c>
      <c r="J28" s="215">
        <v>7</v>
      </c>
      <c r="K28" s="214" t="s">
        <v>127</v>
      </c>
      <c r="L28" s="200">
        <v>44572</v>
      </c>
      <c r="M28" s="200">
        <v>44926</v>
      </c>
      <c r="N28" s="200" t="s">
        <v>34</v>
      </c>
      <c r="O28" s="201"/>
      <c r="P28" s="201"/>
      <c r="Q28" s="202" t="s">
        <v>135</v>
      </c>
      <c r="R28" s="216">
        <v>1</v>
      </c>
      <c r="S28" s="216">
        <v>2</v>
      </c>
      <c r="T28" s="217">
        <v>4</v>
      </c>
      <c r="U28" s="217">
        <v>2</v>
      </c>
      <c r="V28" s="75">
        <v>0.5</v>
      </c>
      <c r="W28" s="75">
        <v>0.2857142857142857</v>
      </c>
      <c r="X28" s="204" t="s">
        <v>708</v>
      </c>
      <c r="Y28" s="223" t="s">
        <v>394</v>
      </c>
      <c r="Z28" s="219">
        <v>0.28999999999999998</v>
      </c>
      <c r="AA28" s="221" t="s">
        <v>1194</v>
      </c>
      <c r="AB28" s="220" t="s">
        <v>34</v>
      </c>
    </row>
    <row r="29" spans="1:28" ht="141.75" customHeight="1" x14ac:dyDescent="0.3">
      <c r="A29" s="214" t="s">
        <v>82</v>
      </c>
      <c r="B29" s="193" t="s">
        <v>138</v>
      </c>
      <c r="C29" s="193" t="s">
        <v>1174</v>
      </c>
      <c r="D29" s="193" t="s">
        <v>29</v>
      </c>
      <c r="E29" s="193" t="s">
        <v>30</v>
      </c>
      <c r="F29" s="193" t="s">
        <v>31</v>
      </c>
      <c r="G29" s="193" t="s">
        <v>1195</v>
      </c>
      <c r="H29" s="193" t="s">
        <v>158</v>
      </c>
      <c r="I29" s="214" t="s">
        <v>32</v>
      </c>
      <c r="J29" s="215">
        <v>30</v>
      </c>
      <c r="K29" s="214" t="s">
        <v>46</v>
      </c>
      <c r="L29" s="200">
        <v>44572</v>
      </c>
      <c r="M29" s="200">
        <v>44926</v>
      </c>
      <c r="N29" s="200" t="s">
        <v>34</v>
      </c>
      <c r="O29" s="201"/>
      <c r="P29" s="201"/>
      <c r="Q29" s="202" t="s">
        <v>135</v>
      </c>
      <c r="R29" s="216">
        <v>10</v>
      </c>
      <c r="S29" s="216">
        <v>3</v>
      </c>
      <c r="T29" s="217">
        <v>16</v>
      </c>
      <c r="U29" s="217">
        <v>29</v>
      </c>
      <c r="V29" s="75">
        <v>1</v>
      </c>
      <c r="W29" s="75">
        <v>0.96666666666666667</v>
      </c>
      <c r="X29" s="204" t="s">
        <v>709</v>
      </c>
      <c r="Y29" s="222" t="s">
        <v>710</v>
      </c>
      <c r="Z29" s="223">
        <v>0.97</v>
      </c>
      <c r="AA29" s="221" t="s">
        <v>1196</v>
      </c>
      <c r="AB29" s="222" t="s">
        <v>34</v>
      </c>
    </row>
    <row r="30" spans="1:28" ht="348" customHeight="1" x14ac:dyDescent="0.3">
      <c r="A30" s="214" t="s">
        <v>83</v>
      </c>
      <c r="B30" s="193" t="s">
        <v>138</v>
      </c>
      <c r="C30" s="193" t="s">
        <v>1174</v>
      </c>
      <c r="D30" s="193" t="s">
        <v>29</v>
      </c>
      <c r="E30" s="193" t="s">
        <v>30</v>
      </c>
      <c r="F30" s="193" t="s">
        <v>31</v>
      </c>
      <c r="G30" s="193" t="s">
        <v>1197</v>
      </c>
      <c r="H30" s="193" t="s">
        <v>711</v>
      </c>
      <c r="I30" s="214" t="s">
        <v>32</v>
      </c>
      <c r="J30" s="215">
        <v>18</v>
      </c>
      <c r="K30" s="214" t="s">
        <v>46</v>
      </c>
      <c r="L30" s="200">
        <v>44572</v>
      </c>
      <c r="M30" s="200">
        <v>44926</v>
      </c>
      <c r="N30" s="200" t="s">
        <v>34</v>
      </c>
      <c r="O30" s="201"/>
      <c r="P30" s="201"/>
      <c r="Q30" s="202" t="s">
        <v>135</v>
      </c>
      <c r="R30" s="216">
        <v>8</v>
      </c>
      <c r="S30" s="216">
        <v>2</v>
      </c>
      <c r="T30" s="217">
        <v>14</v>
      </c>
      <c r="U30" s="217">
        <v>40</v>
      </c>
      <c r="V30" s="75">
        <v>1</v>
      </c>
      <c r="W30" s="75">
        <v>1</v>
      </c>
      <c r="X30" s="204" t="s">
        <v>712</v>
      </c>
      <c r="Y30" s="222" t="s">
        <v>353</v>
      </c>
      <c r="Z30" s="223">
        <v>1</v>
      </c>
      <c r="AA30" s="208" t="s">
        <v>1220</v>
      </c>
      <c r="AB30" s="222" t="s">
        <v>34</v>
      </c>
    </row>
    <row r="31" spans="1:28" ht="155.25" customHeight="1" x14ac:dyDescent="0.3">
      <c r="A31" s="214" t="s">
        <v>86</v>
      </c>
      <c r="B31" s="193" t="s">
        <v>138</v>
      </c>
      <c r="C31" s="193" t="s">
        <v>1174</v>
      </c>
      <c r="D31" s="193" t="s">
        <v>29</v>
      </c>
      <c r="E31" s="193" t="s">
        <v>30</v>
      </c>
      <c r="F31" s="193" t="s">
        <v>31</v>
      </c>
      <c r="G31" s="193" t="s">
        <v>713</v>
      </c>
      <c r="H31" s="193" t="s">
        <v>714</v>
      </c>
      <c r="I31" s="214" t="s">
        <v>159</v>
      </c>
      <c r="J31" s="85">
        <v>0.65</v>
      </c>
      <c r="K31" s="214" t="s">
        <v>46</v>
      </c>
      <c r="L31" s="200">
        <v>44572</v>
      </c>
      <c r="M31" s="200">
        <v>44926</v>
      </c>
      <c r="N31" s="200" t="s">
        <v>85</v>
      </c>
      <c r="O31" s="201"/>
      <c r="P31" s="201"/>
      <c r="Q31" s="202" t="s">
        <v>135</v>
      </c>
      <c r="R31" s="86">
        <v>0.65</v>
      </c>
      <c r="S31" s="86">
        <v>0.65</v>
      </c>
      <c r="T31" s="217">
        <v>0.65</v>
      </c>
      <c r="U31" s="217">
        <v>0.65</v>
      </c>
      <c r="V31" s="75">
        <v>1</v>
      </c>
      <c r="W31" s="75">
        <v>1</v>
      </c>
      <c r="X31" s="204" t="s">
        <v>715</v>
      </c>
      <c r="Y31" s="222" t="s">
        <v>353</v>
      </c>
      <c r="Z31" s="223">
        <v>1</v>
      </c>
      <c r="AA31" s="208" t="s">
        <v>1220</v>
      </c>
      <c r="AB31" s="222" t="s">
        <v>34</v>
      </c>
    </row>
    <row r="32" spans="1:28" ht="155.25" customHeight="1" x14ac:dyDescent="0.3">
      <c r="A32" s="214" t="s">
        <v>87</v>
      </c>
      <c r="B32" s="193" t="s">
        <v>138</v>
      </c>
      <c r="C32" s="193" t="s">
        <v>1174</v>
      </c>
      <c r="D32" s="193" t="s">
        <v>29</v>
      </c>
      <c r="E32" s="193" t="s">
        <v>30</v>
      </c>
      <c r="F32" s="193" t="s">
        <v>31</v>
      </c>
      <c r="G32" s="193" t="s">
        <v>160</v>
      </c>
      <c r="H32" s="193" t="s">
        <v>161</v>
      </c>
      <c r="I32" s="214" t="s">
        <v>32</v>
      </c>
      <c r="J32" s="116">
        <v>3</v>
      </c>
      <c r="K32" s="214" t="s">
        <v>127</v>
      </c>
      <c r="L32" s="200">
        <v>44572</v>
      </c>
      <c r="M32" s="200">
        <v>44926</v>
      </c>
      <c r="N32" s="200" t="s">
        <v>85</v>
      </c>
      <c r="O32" s="201"/>
      <c r="P32" s="201"/>
      <c r="Q32" s="202" t="s">
        <v>135</v>
      </c>
      <c r="R32" s="216">
        <v>0</v>
      </c>
      <c r="S32" s="216">
        <v>0</v>
      </c>
      <c r="T32" s="217">
        <v>0</v>
      </c>
      <c r="U32" s="217">
        <v>0</v>
      </c>
      <c r="V32" s="75" t="s">
        <v>380</v>
      </c>
      <c r="W32" s="75">
        <v>0.33</v>
      </c>
      <c r="X32" s="204" t="s">
        <v>716</v>
      </c>
      <c r="Y32" s="222" t="s">
        <v>349</v>
      </c>
      <c r="Z32" s="223">
        <v>0.33</v>
      </c>
      <c r="AA32" s="221" t="s">
        <v>717</v>
      </c>
      <c r="AB32" s="222" t="s">
        <v>34</v>
      </c>
    </row>
    <row r="33" spans="1:28" ht="155.25" customHeight="1" x14ac:dyDescent="0.3">
      <c r="A33" s="214" t="s">
        <v>88</v>
      </c>
      <c r="B33" s="193" t="s">
        <v>718</v>
      </c>
      <c r="C33" s="193" t="s">
        <v>719</v>
      </c>
      <c r="D33" s="193" t="s">
        <v>162</v>
      </c>
      <c r="E33" s="193" t="s">
        <v>162</v>
      </c>
      <c r="F33" s="193" t="s">
        <v>163</v>
      </c>
      <c r="G33" s="193" t="s">
        <v>720</v>
      </c>
      <c r="H33" s="193" t="s">
        <v>164</v>
      </c>
      <c r="I33" s="214" t="s">
        <v>32</v>
      </c>
      <c r="J33" s="215">
        <v>3</v>
      </c>
      <c r="K33" s="214" t="s">
        <v>33</v>
      </c>
      <c r="L33" s="200">
        <v>44582</v>
      </c>
      <c r="M33" s="200">
        <v>44895</v>
      </c>
      <c r="N33" s="200" t="s">
        <v>34</v>
      </c>
      <c r="O33" s="201"/>
      <c r="P33" s="201"/>
      <c r="Q33" s="202" t="s">
        <v>135</v>
      </c>
      <c r="R33" s="216">
        <v>0</v>
      </c>
      <c r="S33" s="216">
        <v>0</v>
      </c>
      <c r="T33" s="217">
        <v>1</v>
      </c>
      <c r="U33" s="217">
        <v>1</v>
      </c>
      <c r="V33" s="75">
        <v>1</v>
      </c>
      <c r="W33" s="75">
        <v>0.33333333333333331</v>
      </c>
      <c r="X33" s="204" t="s">
        <v>721</v>
      </c>
      <c r="Y33" s="222" t="s">
        <v>349</v>
      </c>
      <c r="Z33" s="223">
        <v>0.33</v>
      </c>
      <c r="AA33" s="208" t="s">
        <v>1198</v>
      </c>
      <c r="AB33" s="222" t="s">
        <v>34</v>
      </c>
    </row>
    <row r="34" spans="1:28" ht="155.25" customHeight="1" x14ac:dyDescent="0.3">
      <c r="A34" s="214" t="s">
        <v>90</v>
      </c>
      <c r="B34" s="193" t="s">
        <v>718</v>
      </c>
      <c r="C34" s="193" t="s">
        <v>719</v>
      </c>
      <c r="D34" s="193" t="s">
        <v>162</v>
      </c>
      <c r="E34" s="193" t="s">
        <v>162</v>
      </c>
      <c r="F34" s="193" t="s">
        <v>163</v>
      </c>
      <c r="G34" s="193" t="s">
        <v>722</v>
      </c>
      <c r="H34" s="193" t="s">
        <v>723</v>
      </c>
      <c r="I34" s="214" t="s">
        <v>32</v>
      </c>
      <c r="J34" s="215">
        <v>1</v>
      </c>
      <c r="K34" s="214" t="s">
        <v>33</v>
      </c>
      <c r="L34" s="200">
        <v>44582</v>
      </c>
      <c r="M34" s="200">
        <v>44681</v>
      </c>
      <c r="N34" s="200" t="s">
        <v>34</v>
      </c>
      <c r="O34" s="201"/>
      <c r="P34" s="201"/>
      <c r="Q34" s="202" t="s">
        <v>135</v>
      </c>
      <c r="R34" s="216">
        <v>0</v>
      </c>
      <c r="S34" s="216">
        <v>0</v>
      </c>
      <c r="T34" s="217">
        <v>1</v>
      </c>
      <c r="U34" s="217">
        <v>1</v>
      </c>
      <c r="V34" s="75">
        <v>1</v>
      </c>
      <c r="W34" s="75">
        <v>1</v>
      </c>
      <c r="X34" s="204" t="s">
        <v>724</v>
      </c>
      <c r="Y34" s="222" t="s">
        <v>353</v>
      </c>
      <c r="Z34" s="223">
        <v>1</v>
      </c>
      <c r="AA34" s="221" t="s">
        <v>1199</v>
      </c>
      <c r="AB34" s="222" t="s">
        <v>34</v>
      </c>
    </row>
    <row r="35" spans="1:28" ht="155.25" customHeight="1" x14ac:dyDescent="0.3">
      <c r="A35" s="214" t="s">
        <v>92</v>
      </c>
      <c r="B35" s="193" t="s">
        <v>718</v>
      </c>
      <c r="C35" s="193" t="s">
        <v>719</v>
      </c>
      <c r="D35" s="193" t="s">
        <v>162</v>
      </c>
      <c r="E35" s="193" t="s">
        <v>162</v>
      </c>
      <c r="F35" s="193" t="s">
        <v>165</v>
      </c>
      <c r="G35" s="193" t="s">
        <v>725</v>
      </c>
      <c r="H35" s="193" t="s">
        <v>166</v>
      </c>
      <c r="I35" s="214" t="s">
        <v>32</v>
      </c>
      <c r="J35" s="215">
        <v>4</v>
      </c>
      <c r="K35" s="214" t="s">
        <v>127</v>
      </c>
      <c r="L35" s="200">
        <v>44562</v>
      </c>
      <c r="M35" s="200">
        <v>44925</v>
      </c>
      <c r="N35" s="200" t="s">
        <v>34</v>
      </c>
      <c r="O35" s="201"/>
      <c r="P35" s="201"/>
      <c r="Q35" s="202" t="s">
        <v>135</v>
      </c>
      <c r="R35" s="216">
        <v>0</v>
      </c>
      <c r="S35" s="216">
        <v>0</v>
      </c>
      <c r="T35" s="217">
        <v>1</v>
      </c>
      <c r="U35" s="217">
        <v>1</v>
      </c>
      <c r="V35" s="75">
        <v>1</v>
      </c>
      <c r="W35" s="75">
        <v>0.25</v>
      </c>
      <c r="X35" s="204" t="s">
        <v>726</v>
      </c>
      <c r="Y35" s="220" t="s">
        <v>349</v>
      </c>
      <c r="Z35" s="219">
        <v>0.25</v>
      </c>
      <c r="AA35" s="208" t="s">
        <v>1200</v>
      </c>
      <c r="AB35" s="220" t="s">
        <v>34</v>
      </c>
    </row>
    <row r="36" spans="1:28" ht="155.25" customHeight="1" x14ac:dyDescent="0.3">
      <c r="A36" s="214" t="s">
        <v>93</v>
      </c>
      <c r="B36" s="193" t="s">
        <v>718</v>
      </c>
      <c r="C36" s="193" t="s">
        <v>719</v>
      </c>
      <c r="D36" s="193" t="s">
        <v>162</v>
      </c>
      <c r="E36" s="193" t="s">
        <v>162</v>
      </c>
      <c r="F36" s="193" t="s">
        <v>165</v>
      </c>
      <c r="G36" s="193" t="s">
        <v>727</v>
      </c>
      <c r="H36" s="193" t="s">
        <v>728</v>
      </c>
      <c r="I36" s="214" t="s">
        <v>159</v>
      </c>
      <c r="J36" s="85">
        <v>1</v>
      </c>
      <c r="K36" s="214" t="s">
        <v>33</v>
      </c>
      <c r="L36" s="200">
        <v>44593</v>
      </c>
      <c r="M36" s="200">
        <v>44895</v>
      </c>
      <c r="N36" s="200" t="s">
        <v>34</v>
      </c>
      <c r="O36" s="201"/>
      <c r="P36" s="201"/>
      <c r="Q36" s="202" t="s">
        <v>135</v>
      </c>
      <c r="R36" s="86">
        <v>0</v>
      </c>
      <c r="S36" s="86">
        <v>0</v>
      </c>
      <c r="T36" s="217">
        <v>0</v>
      </c>
      <c r="U36" s="217">
        <v>0</v>
      </c>
      <c r="V36" s="75" t="s">
        <v>380</v>
      </c>
      <c r="W36" s="75">
        <v>0</v>
      </c>
      <c r="X36" s="204" t="s">
        <v>729</v>
      </c>
      <c r="Y36" s="220" t="s">
        <v>349</v>
      </c>
      <c r="Z36" s="223">
        <v>0</v>
      </c>
      <c r="AA36" s="208" t="s">
        <v>1201</v>
      </c>
      <c r="AB36" s="222" t="s">
        <v>34</v>
      </c>
    </row>
    <row r="37" spans="1:28" ht="155.25" customHeight="1" x14ac:dyDescent="0.3">
      <c r="A37" s="214" t="s">
        <v>94</v>
      </c>
      <c r="B37" s="193" t="s">
        <v>718</v>
      </c>
      <c r="C37" s="193" t="s">
        <v>719</v>
      </c>
      <c r="D37" s="193" t="s">
        <v>162</v>
      </c>
      <c r="E37" s="193" t="s">
        <v>162</v>
      </c>
      <c r="F37" s="193" t="s">
        <v>165</v>
      </c>
      <c r="G37" s="193" t="s">
        <v>730</v>
      </c>
      <c r="H37" s="193" t="s">
        <v>731</v>
      </c>
      <c r="I37" s="214" t="s">
        <v>32</v>
      </c>
      <c r="J37" s="215">
        <v>4</v>
      </c>
      <c r="K37" s="214" t="s">
        <v>127</v>
      </c>
      <c r="L37" s="200">
        <v>44562</v>
      </c>
      <c r="M37" s="200">
        <v>44925</v>
      </c>
      <c r="N37" s="200" t="s">
        <v>34</v>
      </c>
      <c r="O37" s="201"/>
      <c r="P37" s="201"/>
      <c r="Q37" s="202" t="s">
        <v>135</v>
      </c>
      <c r="R37" s="216">
        <v>0</v>
      </c>
      <c r="S37" s="216">
        <v>0</v>
      </c>
      <c r="T37" s="217">
        <v>1</v>
      </c>
      <c r="U37" s="217">
        <v>1</v>
      </c>
      <c r="V37" s="75">
        <v>1</v>
      </c>
      <c r="W37" s="75">
        <v>0.25</v>
      </c>
      <c r="X37" s="204" t="s">
        <v>732</v>
      </c>
      <c r="Y37" s="220" t="s">
        <v>349</v>
      </c>
      <c r="Z37" s="219">
        <v>0.25</v>
      </c>
      <c r="AA37" s="208" t="s">
        <v>1200</v>
      </c>
      <c r="AB37" s="222" t="s">
        <v>34</v>
      </c>
    </row>
    <row r="38" spans="1:28" ht="155.25" customHeight="1" x14ac:dyDescent="0.3">
      <c r="A38" s="214" t="s">
        <v>95</v>
      </c>
      <c r="B38" s="193" t="s">
        <v>718</v>
      </c>
      <c r="C38" s="193" t="s">
        <v>719</v>
      </c>
      <c r="D38" s="193" t="s">
        <v>162</v>
      </c>
      <c r="E38" s="193" t="s">
        <v>162</v>
      </c>
      <c r="F38" s="193" t="s">
        <v>165</v>
      </c>
      <c r="G38" s="193" t="s">
        <v>733</v>
      </c>
      <c r="H38" s="193" t="s">
        <v>166</v>
      </c>
      <c r="I38" s="214" t="s">
        <v>32</v>
      </c>
      <c r="J38" s="215">
        <v>4</v>
      </c>
      <c r="K38" s="214" t="s">
        <v>127</v>
      </c>
      <c r="L38" s="200">
        <v>44582</v>
      </c>
      <c r="M38" s="200">
        <v>44912</v>
      </c>
      <c r="N38" s="200" t="s">
        <v>34</v>
      </c>
      <c r="O38" s="201"/>
      <c r="P38" s="201"/>
      <c r="Q38" s="202" t="s">
        <v>135</v>
      </c>
      <c r="R38" s="216">
        <v>1</v>
      </c>
      <c r="S38" s="216">
        <v>1</v>
      </c>
      <c r="T38" s="217">
        <v>2</v>
      </c>
      <c r="U38" s="217">
        <v>2</v>
      </c>
      <c r="V38" s="75">
        <v>1</v>
      </c>
      <c r="W38" s="75">
        <v>0.5</v>
      </c>
      <c r="X38" s="204" t="s">
        <v>734</v>
      </c>
      <c r="Y38" s="220" t="s">
        <v>349</v>
      </c>
      <c r="Z38" s="223">
        <v>0.5</v>
      </c>
      <c r="AA38" s="221" t="s">
        <v>1202</v>
      </c>
      <c r="AB38" s="222" t="s">
        <v>34</v>
      </c>
    </row>
    <row r="39" spans="1:28" ht="155.25" customHeight="1" x14ac:dyDescent="0.3">
      <c r="A39" s="214" t="s">
        <v>97</v>
      </c>
      <c r="B39" s="193" t="s">
        <v>718</v>
      </c>
      <c r="C39" s="193" t="s">
        <v>719</v>
      </c>
      <c r="D39" s="193" t="s">
        <v>162</v>
      </c>
      <c r="E39" s="193" t="s">
        <v>162</v>
      </c>
      <c r="F39" s="193" t="s">
        <v>165</v>
      </c>
      <c r="G39" s="193" t="s">
        <v>735</v>
      </c>
      <c r="H39" s="193" t="s">
        <v>166</v>
      </c>
      <c r="I39" s="214" t="s">
        <v>32</v>
      </c>
      <c r="J39" s="215">
        <v>4</v>
      </c>
      <c r="K39" s="214" t="s">
        <v>127</v>
      </c>
      <c r="L39" s="200">
        <v>44582</v>
      </c>
      <c r="M39" s="200">
        <v>44912</v>
      </c>
      <c r="N39" s="200" t="s">
        <v>34</v>
      </c>
      <c r="O39" s="201"/>
      <c r="P39" s="201"/>
      <c r="Q39" s="202" t="s">
        <v>135</v>
      </c>
      <c r="R39" s="216">
        <v>1</v>
      </c>
      <c r="S39" s="216">
        <v>1</v>
      </c>
      <c r="T39" s="217">
        <v>2</v>
      </c>
      <c r="U39" s="217">
        <v>2</v>
      </c>
      <c r="V39" s="75">
        <v>1</v>
      </c>
      <c r="W39" s="75">
        <v>0.5</v>
      </c>
      <c r="X39" s="204" t="s">
        <v>736</v>
      </c>
      <c r="Y39" s="220" t="s">
        <v>349</v>
      </c>
      <c r="Z39" s="223">
        <v>0.5</v>
      </c>
      <c r="AA39" s="221" t="s">
        <v>1202</v>
      </c>
      <c r="AB39" s="222" t="s">
        <v>34</v>
      </c>
    </row>
    <row r="40" spans="1:28" ht="155.25" customHeight="1" x14ac:dyDescent="0.3">
      <c r="A40" s="214" t="s">
        <v>98</v>
      </c>
      <c r="B40" s="193" t="s">
        <v>718</v>
      </c>
      <c r="C40" s="193" t="s">
        <v>719</v>
      </c>
      <c r="D40" s="193" t="s">
        <v>162</v>
      </c>
      <c r="E40" s="193" t="s">
        <v>162</v>
      </c>
      <c r="F40" s="193" t="s">
        <v>165</v>
      </c>
      <c r="G40" s="193" t="s">
        <v>167</v>
      </c>
      <c r="H40" s="193" t="s">
        <v>737</v>
      </c>
      <c r="I40" s="214" t="s">
        <v>32</v>
      </c>
      <c r="J40" s="215">
        <v>6391</v>
      </c>
      <c r="K40" s="214" t="s">
        <v>33</v>
      </c>
      <c r="L40" s="200">
        <v>44582</v>
      </c>
      <c r="M40" s="200">
        <v>44895</v>
      </c>
      <c r="N40" s="200" t="s">
        <v>34</v>
      </c>
      <c r="O40" s="201"/>
      <c r="P40" s="201"/>
      <c r="Q40" s="202" t="s">
        <v>135</v>
      </c>
      <c r="R40" s="216">
        <v>2284</v>
      </c>
      <c r="S40" s="216">
        <v>0</v>
      </c>
      <c r="T40" s="217">
        <v>0</v>
      </c>
      <c r="U40" s="217">
        <v>3616</v>
      </c>
      <c r="V40" s="75" t="s">
        <v>380</v>
      </c>
      <c r="W40" s="75">
        <v>0.56579565013299948</v>
      </c>
      <c r="X40" s="204" t="s">
        <v>738</v>
      </c>
      <c r="Y40" s="220" t="s">
        <v>349</v>
      </c>
      <c r="Z40" s="223">
        <v>0.5</v>
      </c>
      <c r="AA40" s="221" t="s">
        <v>1202</v>
      </c>
      <c r="AB40" s="222" t="s">
        <v>34</v>
      </c>
    </row>
    <row r="41" spans="1:28" ht="155.25" customHeight="1" x14ac:dyDescent="0.3">
      <c r="A41" s="214" t="s">
        <v>99</v>
      </c>
      <c r="B41" s="193" t="s">
        <v>718</v>
      </c>
      <c r="C41" s="193" t="s">
        <v>719</v>
      </c>
      <c r="D41" s="193" t="s">
        <v>162</v>
      </c>
      <c r="E41" s="193" t="s">
        <v>162</v>
      </c>
      <c r="F41" s="193" t="s">
        <v>168</v>
      </c>
      <c r="G41" s="193" t="s">
        <v>739</v>
      </c>
      <c r="H41" s="193" t="s">
        <v>169</v>
      </c>
      <c r="I41" s="214" t="s">
        <v>32</v>
      </c>
      <c r="J41" s="215">
        <v>1</v>
      </c>
      <c r="K41" s="214" t="s">
        <v>37</v>
      </c>
      <c r="L41" s="200">
        <v>44582</v>
      </c>
      <c r="M41" s="200">
        <v>44681</v>
      </c>
      <c r="N41" s="200" t="s">
        <v>34</v>
      </c>
      <c r="O41" s="201"/>
      <c r="P41" s="201"/>
      <c r="Q41" s="202" t="s">
        <v>135</v>
      </c>
      <c r="R41" s="216">
        <v>0</v>
      </c>
      <c r="S41" s="216">
        <v>0</v>
      </c>
      <c r="T41" s="217">
        <v>1</v>
      </c>
      <c r="U41" s="217">
        <v>1</v>
      </c>
      <c r="V41" s="75">
        <v>1</v>
      </c>
      <c r="W41" s="75">
        <v>1</v>
      </c>
      <c r="X41" s="204" t="s">
        <v>740</v>
      </c>
      <c r="Y41" s="222" t="s">
        <v>353</v>
      </c>
      <c r="Z41" s="223">
        <v>1</v>
      </c>
      <c r="AA41" s="221" t="s">
        <v>1203</v>
      </c>
      <c r="AB41" s="222" t="s">
        <v>34</v>
      </c>
    </row>
    <row r="42" spans="1:28" ht="277.5" customHeight="1" x14ac:dyDescent="0.3">
      <c r="A42" s="214" t="s">
        <v>100</v>
      </c>
      <c r="B42" s="193" t="s">
        <v>718</v>
      </c>
      <c r="C42" s="193" t="s">
        <v>719</v>
      </c>
      <c r="D42" s="193" t="s">
        <v>162</v>
      </c>
      <c r="E42" s="193" t="s">
        <v>162</v>
      </c>
      <c r="F42" s="193" t="s">
        <v>168</v>
      </c>
      <c r="G42" s="193" t="s">
        <v>739</v>
      </c>
      <c r="H42" s="193" t="s">
        <v>741</v>
      </c>
      <c r="I42" s="214" t="s">
        <v>32</v>
      </c>
      <c r="J42" s="215">
        <v>3</v>
      </c>
      <c r="K42" s="214" t="s">
        <v>127</v>
      </c>
      <c r="L42" s="200">
        <v>44682</v>
      </c>
      <c r="M42" s="200">
        <v>44912</v>
      </c>
      <c r="N42" s="200" t="s">
        <v>34</v>
      </c>
      <c r="O42" s="201"/>
      <c r="P42" s="201"/>
      <c r="Q42" s="202" t="s">
        <v>135</v>
      </c>
      <c r="R42" s="216">
        <v>0</v>
      </c>
      <c r="S42" s="216">
        <v>0</v>
      </c>
      <c r="T42" s="217">
        <v>0</v>
      </c>
      <c r="U42" s="217">
        <v>0</v>
      </c>
      <c r="V42" s="75" t="s">
        <v>380</v>
      </c>
      <c r="W42" s="75">
        <v>0</v>
      </c>
      <c r="X42" s="204" t="s">
        <v>742</v>
      </c>
      <c r="Y42" s="222" t="s">
        <v>360</v>
      </c>
      <c r="Z42" s="223">
        <v>0</v>
      </c>
      <c r="AA42" s="194" t="s">
        <v>1217</v>
      </c>
      <c r="AB42" s="222" t="s">
        <v>34</v>
      </c>
    </row>
    <row r="43" spans="1:28" ht="155.25" customHeight="1" x14ac:dyDescent="0.3">
      <c r="A43" s="214" t="s">
        <v>101</v>
      </c>
      <c r="B43" s="193" t="s">
        <v>718</v>
      </c>
      <c r="C43" s="193" t="s">
        <v>719</v>
      </c>
      <c r="D43" s="193" t="s">
        <v>162</v>
      </c>
      <c r="E43" s="193" t="s">
        <v>162</v>
      </c>
      <c r="F43" s="193" t="s">
        <v>168</v>
      </c>
      <c r="G43" s="193" t="s">
        <v>1204</v>
      </c>
      <c r="H43" s="193" t="s">
        <v>170</v>
      </c>
      <c r="I43" s="214" t="s">
        <v>32</v>
      </c>
      <c r="J43" s="215">
        <v>1</v>
      </c>
      <c r="K43" s="214" t="s">
        <v>33</v>
      </c>
      <c r="L43" s="200">
        <v>44572</v>
      </c>
      <c r="M43" s="200">
        <v>44651</v>
      </c>
      <c r="N43" s="200" t="s">
        <v>34</v>
      </c>
      <c r="O43" s="201"/>
      <c r="P43" s="201"/>
      <c r="Q43" s="202" t="s">
        <v>135</v>
      </c>
      <c r="R43" s="216">
        <v>0</v>
      </c>
      <c r="S43" s="216">
        <v>0</v>
      </c>
      <c r="T43" s="217">
        <v>1</v>
      </c>
      <c r="U43" s="217">
        <v>1</v>
      </c>
      <c r="V43" s="75">
        <v>1</v>
      </c>
      <c r="W43" s="75">
        <v>1</v>
      </c>
      <c r="X43" s="204" t="s">
        <v>743</v>
      </c>
      <c r="Y43" s="222" t="s">
        <v>353</v>
      </c>
      <c r="Z43" s="223">
        <v>1</v>
      </c>
      <c r="AA43" s="221" t="s">
        <v>1203</v>
      </c>
      <c r="AB43" s="222" t="s">
        <v>34</v>
      </c>
    </row>
    <row r="44" spans="1:28" ht="261.75" customHeight="1" x14ac:dyDescent="0.3">
      <c r="A44" s="214" t="s">
        <v>102</v>
      </c>
      <c r="B44" s="193" t="s">
        <v>718</v>
      </c>
      <c r="C44" s="193" t="s">
        <v>719</v>
      </c>
      <c r="D44" s="193" t="s">
        <v>162</v>
      </c>
      <c r="E44" s="193" t="s">
        <v>162</v>
      </c>
      <c r="F44" s="193" t="s">
        <v>168</v>
      </c>
      <c r="G44" s="193" t="s">
        <v>1204</v>
      </c>
      <c r="H44" s="193" t="s">
        <v>744</v>
      </c>
      <c r="I44" s="214" t="s">
        <v>32</v>
      </c>
      <c r="J44" s="215">
        <v>3</v>
      </c>
      <c r="K44" s="214" t="s">
        <v>127</v>
      </c>
      <c r="L44" s="200">
        <v>44652</v>
      </c>
      <c r="M44" s="200">
        <v>44925</v>
      </c>
      <c r="N44" s="200" t="s">
        <v>34</v>
      </c>
      <c r="O44" s="201"/>
      <c r="P44" s="201"/>
      <c r="Q44" s="202" t="s">
        <v>135</v>
      </c>
      <c r="R44" s="216">
        <v>1</v>
      </c>
      <c r="S44" s="216">
        <v>1</v>
      </c>
      <c r="T44" s="217">
        <v>1</v>
      </c>
      <c r="U44" s="217">
        <v>1</v>
      </c>
      <c r="V44" s="75">
        <v>1</v>
      </c>
      <c r="W44" s="75">
        <v>0.33333333333333331</v>
      </c>
      <c r="X44" s="204" t="s">
        <v>745</v>
      </c>
      <c r="Y44" s="220" t="s">
        <v>349</v>
      </c>
      <c r="Z44" s="219">
        <v>0.33</v>
      </c>
      <c r="AA44" s="221" t="s">
        <v>1205</v>
      </c>
      <c r="AB44" s="220" t="s">
        <v>746</v>
      </c>
    </row>
    <row r="45" spans="1:28" ht="155.25" customHeight="1" x14ac:dyDescent="0.3">
      <c r="A45" s="214" t="s">
        <v>103</v>
      </c>
      <c r="B45" s="193" t="s">
        <v>718</v>
      </c>
      <c r="C45" s="193" t="s">
        <v>719</v>
      </c>
      <c r="D45" s="193" t="s">
        <v>162</v>
      </c>
      <c r="E45" s="193" t="s">
        <v>162</v>
      </c>
      <c r="F45" s="193" t="s">
        <v>168</v>
      </c>
      <c r="G45" s="193" t="s">
        <v>747</v>
      </c>
      <c r="H45" s="193" t="s">
        <v>166</v>
      </c>
      <c r="I45" s="214" t="s">
        <v>32</v>
      </c>
      <c r="J45" s="215">
        <v>11</v>
      </c>
      <c r="K45" s="214" t="s">
        <v>46</v>
      </c>
      <c r="L45" s="200">
        <v>44572</v>
      </c>
      <c r="M45" s="200">
        <v>44918</v>
      </c>
      <c r="N45" s="200" t="s">
        <v>34</v>
      </c>
      <c r="O45" s="201"/>
      <c r="P45" s="201"/>
      <c r="Q45" s="202" t="s">
        <v>135</v>
      </c>
      <c r="R45" s="216">
        <v>1</v>
      </c>
      <c r="S45" s="216">
        <v>1</v>
      </c>
      <c r="T45" s="217">
        <v>6</v>
      </c>
      <c r="U45" s="217">
        <v>6</v>
      </c>
      <c r="V45" s="75">
        <v>1</v>
      </c>
      <c r="W45" s="75">
        <v>0.54545454545454541</v>
      </c>
      <c r="X45" s="204" t="s">
        <v>748</v>
      </c>
      <c r="Y45" s="220" t="s">
        <v>349</v>
      </c>
      <c r="Z45" s="219">
        <v>0.55000000000000004</v>
      </c>
      <c r="AA45" s="221" t="s">
        <v>1206</v>
      </c>
      <c r="AB45" s="220" t="s">
        <v>34</v>
      </c>
    </row>
    <row r="46" spans="1:28" ht="155.25" customHeight="1" x14ac:dyDescent="0.3">
      <c r="A46" s="214" t="s">
        <v>104</v>
      </c>
      <c r="B46" s="193" t="s">
        <v>718</v>
      </c>
      <c r="C46" s="193" t="s">
        <v>719</v>
      </c>
      <c r="D46" s="193" t="s">
        <v>162</v>
      </c>
      <c r="E46" s="193" t="s">
        <v>162</v>
      </c>
      <c r="F46" s="193" t="s">
        <v>168</v>
      </c>
      <c r="G46" s="193" t="s">
        <v>749</v>
      </c>
      <c r="H46" s="193" t="s">
        <v>750</v>
      </c>
      <c r="I46" s="214" t="s">
        <v>32</v>
      </c>
      <c r="J46" s="215">
        <v>1</v>
      </c>
      <c r="K46" s="214" t="s">
        <v>33</v>
      </c>
      <c r="L46" s="200">
        <v>44582</v>
      </c>
      <c r="M46" s="200">
        <v>44681</v>
      </c>
      <c r="N46" s="200" t="s">
        <v>34</v>
      </c>
      <c r="O46" s="201"/>
      <c r="P46" s="201"/>
      <c r="Q46" s="202" t="s">
        <v>135</v>
      </c>
      <c r="R46" s="216">
        <v>0</v>
      </c>
      <c r="S46" s="216">
        <v>0</v>
      </c>
      <c r="T46" s="217">
        <v>1</v>
      </c>
      <c r="U46" s="217">
        <v>1</v>
      </c>
      <c r="V46" s="75">
        <v>1</v>
      </c>
      <c r="W46" s="75">
        <v>1</v>
      </c>
      <c r="X46" s="204" t="s">
        <v>751</v>
      </c>
      <c r="Y46" s="222" t="s">
        <v>353</v>
      </c>
      <c r="Z46" s="223">
        <v>1</v>
      </c>
      <c r="AA46" s="221" t="s">
        <v>1203</v>
      </c>
      <c r="AB46" s="222" t="s">
        <v>34</v>
      </c>
    </row>
    <row r="47" spans="1:28" ht="155.25" customHeight="1" x14ac:dyDescent="0.3">
      <c r="A47" s="214" t="s">
        <v>105</v>
      </c>
      <c r="B47" s="193" t="s">
        <v>718</v>
      </c>
      <c r="C47" s="193" t="s">
        <v>719</v>
      </c>
      <c r="D47" s="193" t="s">
        <v>162</v>
      </c>
      <c r="E47" s="193" t="s">
        <v>162</v>
      </c>
      <c r="F47" s="193" t="s">
        <v>168</v>
      </c>
      <c r="G47" s="193" t="s">
        <v>749</v>
      </c>
      <c r="H47" s="193" t="s">
        <v>741</v>
      </c>
      <c r="I47" s="214" t="s">
        <v>32</v>
      </c>
      <c r="J47" s="215">
        <v>3</v>
      </c>
      <c r="K47" s="214" t="s">
        <v>127</v>
      </c>
      <c r="L47" s="200">
        <v>44682</v>
      </c>
      <c r="M47" s="200">
        <v>44912</v>
      </c>
      <c r="N47" s="200" t="s">
        <v>34</v>
      </c>
      <c r="O47" s="201"/>
      <c r="P47" s="201"/>
      <c r="Q47" s="202" t="s">
        <v>135</v>
      </c>
      <c r="R47" s="216">
        <v>0</v>
      </c>
      <c r="S47" s="216">
        <v>0</v>
      </c>
      <c r="T47" s="217">
        <v>0</v>
      </c>
      <c r="U47" s="217">
        <v>0</v>
      </c>
      <c r="V47" s="75" t="s">
        <v>380</v>
      </c>
      <c r="W47" s="75">
        <v>0</v>
      </c>
      <c r="X47" s="204" t="s">
        <v>752</v>
      </c>
      <c r="Y47" s="220" t="s">
        <v>349</v>
      </c>
      <c r="Z47" s="223">
        <v>0</v>
      </c>
      <c r="AA47" s="208" t="s">
        <v>1207</v>
      </c>
      <c r="AB47" s="220" t="s">
        <v>34</v>
      </c>
    </row>
    <row r="48" spans="1:28" ht="155.25" customHeight="1" x14ac:dyDescent="0.3">
      <c r="A48" s="225" t="s">
        <v>106</v>
      </c>
      <c r="B48" s="193" t="s">
        <v>136</v>
      </c>
      <c r="C48" s="193" t="s">
        <v>719</v>
      </c>
      <c r="D48" s="193" t="s">
        <v>204</v>
      </c>
      <c r="E48" s="193" t="s">
        <v>205</v>
      </c>
      <c r="F48" s="193" t="s">
        <v>753</v>
      </c>
      <c r="G48" s="193" t="s">
        <v>754</v>
      </c>
      <c r="H48" s="193" t="s">
        <v>755</v>
      </c>
      <c r="I48" s="214" t="s">
        <v>32</v>
      </c>
      <c r="J48" s="215">
        <v>2890</v>
      </c>
      <c r="K48" s="214" t="s">
        <v>127</v>
      </c>
      <c r="L48" s="200">
        <v>44572</v>
      </c>
      <c r="M48" s="200">
        <v>44926</v>
      </c>
      <c r="N48" s="200" t="s">
        <v>34</v>
      </c>
      <c r="O48" s="201"/>
      <c r="P48" s="201"/>
      <c r="Q48" s="202" t="s">
        <v>135</v>
      </c>
      <c r="R48" s="216">
        <v>1545</v>
      </c>
      <c r="S48" s="216">
        <v>263</v>
      </c>
      <c r="T48" s="217">
        <v>2721</v>
      </c>
      <c r="U48" s="217">
        <v>7060</v>
      </c>
      <c r="V48" s="75">
        <v>1</v>
      </c>
      <c r="W48" s="75">
        <v>1</v>
      </c>
      <c r="X48" s="204" t="s">
        <v>756</v>
      </c>
      <c r="Y48" s="222" t="s">
        <v>353</v>
      </c>
      <c r="Z48" s="223">
        <v>1</v>
      </c>
      <c r="AA48" s="208" t="s">
        <v>1220</v>
      </c>
      <c r="AB48" s="222" t="s">
        <v>34</v>
      </c>
    </row>
    <row r="49" spans="1:28" ht="302.25" customHeight="1" x14ac:dyDescent="0.3">
      <c r="A49" s="214" t="s">
        <v>107</v>
      </c>
      <c r="B49" s="193" t="s">
        <v>136</v>
      </c>
      <c r="C49" s="193" t="s">
        <v>719</v>
      </c>
      <c r="D49" s="193" t="s">
        <v>204</v>
      </c>
      <c r="E49" s="193" t="s">
        <v>205</v>
      </c>
      <c r="F49" s="193" t="s">
        <v>753</v>
      </c>
      <c r="G49" s="193" t="s">
        <v>757</v>
      </c>
      <c r="H49" s="193" t="s">
        <v>758</v>
      </c>
      <c r="I49" s="214" t="s">
        <v>32</v>
      </c>
      <c r="J49" s="215">
        <v>10466.5</v>
      </c>
      <c r="K49" s="214" t="s">
        <v>127</v>
      </c>
      <c r="L49" s="200">
        <v>44572</v>
      </c>
      <c r="M49" s="200">
        <v>44926</v>
      </c>
      <c r="N49" s="200" t="s">
        <v>34</v>
      </c>
      <c r="O49" s="201"/>
      <c r="P49" s="201"/>
      <c r="Q49" s="202" t="s">
        <v>135</v>
      </c>
      <c r="R49" s="216">
        <v>0</v>
      </c>
      <c r="S49" s="216">
        <v>0</v>
      </c>
      <c r="T49" s="217">
        <v>0</v>
      </c>
      <c r="U49" s="217">
        <v>0</v>
      </c>
      <c r="V49" s="75" t="s">
        <v>380</v>
      </c>
      <c r="W49" s="75">
        <v>0</v>
      </c>
      <c r="X49" s="204" t="s">
        <v>759</v>
      </c>
      <c r="Y49" s="222" t="s">
        <v>394</v>
      </c>
      <c r="Z49" s="223">
        <v>0</v>
      </c>
      <c r="AA49" s="194" t="s">
        <v>1218</v>
      </c>
      <c r="AB49" s="220" t="s">
        <v>34</v>
      </c>
    </row>
    <row r="50" spans="1:28" ht="141.75" customHeight="1" x14ac:dyDescent="0.3">
      <c r="A50" s="225" t="s">
        <v>108</v>
      </c>
      <c r="B50" s="193" t="s">
        <v>136</v>
      </c>
      <c r="C50" s="193" t="s">
        <v>719</v>
      </c>
      <c r="D50" s="193" t="s">
        <v>211</v>
      </c>
      <c r="E50" s="193" t="s">
        <v>212</v>
      </c>
      <c r="F50" s="193" t="s">
        <v>213</v>
      </c>
      <c r="G50" s="193" t="s">
        <v>760</v>
      </c>
      <c r="H50" s="193" t="s">
        <v>656</v>
      </c>
      <c r="I50" s="214" t="s">
        <v>32</v>
      </c>
      <c r="J50" s="215">
        <v>9936</v>
      </c>
      <c r="K50" s="214" t="s">
        <v>127</v>
      </c>
      <c r="L50" s="200">
        <v>44572</v>
      </c>
      <c r="M50" s="200">
        <v>44926</v>
      </c>
      <c r="N50" s="200" t="s">
        <v>34</v>
      </c>
      <c r="O50" s="201"/>
      <c r="P50" s="201"/>
      <c r="Q50" s="202" t="s">
        <v>135</v>
      </c>
      <c r="R50" s="216">
        <v>642</v>
      </c>
      <c r="S50" s="216">
        <v>425</v>
      </c>
      <c r="T50" s="217">
        <v>2229</v>
      </c>
      <c r="U50" s="217">
        <v>3447</v>
      </c>
      <c r="V50" s="75">
        <v>1</v>
      </c>
      <c r="W50" s="75">
        <v>0.34692028985507245</v>
      </c>
      <c r="X50" s="204" t="s">
        <v>761</v>
      </c>
      <c r="Y50" s="222" t="s">
        <v>762</v>
      </c>
      <c r="Z50" s="223">
        <v>0.35</v>
      </c>
      <c r="AA50" s="221" t="s">
        <v>1208</v>
      </c>
      <c r="AB50" s="222" t="s">
        <v>34</v>
      </c>
    </row>
    <row r="51" spans="1:28" x14ac:dyDescent="0.25">
      <c r="U51" s="139"/>
      <c r="V51" s="140"/>
      <c r="W51" s="140"/>
    </row>
  </sheetData>
  <autoFilter ref="Y1:AB50" xr:uid="{1EB0502C-2F91-4AB4-ADB0-8527224EE385}">
    <filterColumn colId="0">
      <filters>
        <filter val="CUMPLIDA"/>
      </filters>
    </filterColumn>
  </autoFilter>
  <mergeCells count="1">
    <mergeCell ref="U51:W51"/>
  </mergeCells>
  <dataValidations count="4">
    <dataValidation type="decimal" allowBlank="1" showInputMessage="1" showErrorMessage="1" errorTitle="Solo valores númericos" sqref="U2:U50" xr:uid="{F1F51255-3D09-49CA-A6AC-BAEC4243B87F}">
      <formula1>0</formula1>
      <formula2>1000000000</formula2>
    </dataValidation>
    <dataValidation type="decimal" allowBlank="1" showInputMessage="1" showErrorMessage="1" errorTitle="Error" error="Solo valores númericos" sqref="S2:S50" xr:uid="{2249C183-3F06-4293-8076-AD652E69F8D9}">
      <formula1>0</formula1>
      <formula2>100000000000</formula2>
    </dataValidation>
    <dataValidation type="decimal" allowBlank="1" showErrorMessage="1" errorTitle="Error" error="Solo valores númericos" sqref="R2:R50" xr:uid="{77877391-AFA4-443A-9214-748F87AB3956}">
      <formula1>0</formula1>
      <formula2>100000000</formula2>
    </dataValidation>
    <dataValidation type="custom" allowBlank="1" sqref="Y1" xr:uid="{A42ABF6C-14F9-4426-8E6E-41C8AE53E0B6}">
      <formula1>"CUMPLIDA, INCUMPLIDA, EN TÉRMINOS, SIN INFORMACIÓN"</formula1>
    </dataValidation>
  </dataValidations>
  <pageMargins left="0.7" right="0.7" top="0.75" bottom="0.75" header="0.3" footer="0.3"/>
  <legacyDrawing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19B91-3168-47C6-89E0-53F471D93D05}">
  <dimension ref="A1:T50"/>
  <sheetViews>
    <sheetView zoomScale="70" zoomScaleNormal="70" workbookViewId="0">
      <selection activeCell="Q6" sqref="Q6"/>
    </sheetView>
  </sheetViews>
  <sheetFormatPr baseColWidth="10" defaultColWidth="11.42578125" defaultRowHeight="13.5" x14ac:dyDescent="0.25"/>
  <cols>
    <col min="1" max="1" width="11.42578125" style="121"/>
    <col min="2" max="2" width="12.7109375" style="121" customWidth="1"/>
    <col min="3" max="6" width="11.42578125" style="121"/>
    <col min="7" max="7" width="17.5703125" style="121" customWidth="1"/>
    <col min="8" max="8" width="19.28515625" style="121" customWidth="1"/>
    <col min="9" max="11" width="11.42578125" style="121"/>
    <col min="12" max="12" width="15.5703125" style="121" customWidth="1"/>
    <col min="13" max="13" width="14.5703125" style="121" customWidth="1"/>
    <col min="14" max="14" width="11.42578125" style="121"/>
    <col min="15" max="15" width="14.140625" style="121" customWidth="1"/>
    <col min="16" max="16" width="30.85546875" style="121" customWidth="1"/>
    <col min="17" max="17" width="28.85546875" style="121" customWidth="1"/>
    <col min="18" max="18" width="31.85546875" style="121" customWidth="1"/>
    <col min="19" max="19" width="58.7109375" style="121" customWidth="1"/>
    <col min="20" max="20" width="16" style="121" customWidth="1"/>
    <col min="21" max="16384" width="11.42578125" style="121"/>
  </cols>
  <sheetData>
    <row r="1" spans="1:20" ht="15" x14ac:dyDescent="0.25">
      <c r="A1" s="188" t="s">
        <v>990</v>
      </c>
      <c r="B1" s="189"/>
      <c r="C1" s="189"/>
      <c r="D1" s="189"/>
      <c r="E1" s="189"/>
      <c r="F1" s="189"/>
      <c r="G1" s="189"/>
      <c r="H1" s="189"/>
      <c r="I1" s="189"/>
      <c r="J1" s="189"/>
      <c r="K1" s="189"/>
      <c r="L1" s="189"/>
      <c r="M1" s="189"/>
      <c r="N1" s="190"/>
      <c r="O1" s="119"/>
      <c r="P1" s="119"/>
      <c r="Q1" s="191" t="s">
        <v>991</v>
      </c>
      <c r="R1" s="191"/>
      <c r="S1" s="191"/>
      <c r="T1" s="120"/>
    </row>
    <row r="2" spans="1:20" ht="72" customHeight="1" x14ac:dyDescent="0.25">
      <c r="A2" s="122" t="s">
        <v>3</v>
      </c>
      <c r="B2" s="122" t="s">
        <v>4</v>
      </c>
      <c r="C2" s="122" t="s">
        <v>5</v>
      </c>
      <c r="D2" s="122" t="s">
        <v>6</v>
      </c>
      <c r="E2" s="122" t="s">
        <v>7</v>
      </c>
      <c r="F2" s="122" t="s">
        <v>8</v>
      </c>
      <c r="G2" s="122" t="s">
        <v>9</v>
      </c>
      <c r="H2" s="122" t="s">
        <v>10</v>
      </c>
      <c r="I2" s="122" t="s">
        <v>11</v>
      </c>
      <c r="J2" s="122" t="s">
        <v>992</v>
      </c>
      <c r="K2" s="122" t="s">
        <v>12</v>
      </c>
      <c r="L2" s="122" t="s">
        <v>13</v>
      </c>
      <c r="M2" s="122" t="s">
        <v>14</v>
      </c>
      <c r="N2" s="122" t="s">
        <v>15</v>
      </c>
      <c r="O2" s="122" t="s">
        <v>993</v>
      </c>
      <c r="P2" s="122" t="s">
        <v>994</v>
      </c>
      <c r="Q2" s="123" t="s">
        <v>25</v>
      </c>
      <c r="R2" s="123" t="s">
        <v>26</v>
      </c>
      <c r="S2" s="123" t="s">
        <v>27</v>
      </c>
      <c r="T2" s="124" t="s">
        <v>995</v>
      </c>
    </row>
    <row r="3" spans="1:20" ht="171" customHeight="1" x14ac:dyDescent="0.25">
      <c r="A3" s="23" t="s">
        <v>28</v>
      </c>
      <c r="B3" s="24" t="s">
        <v>203</v>
      </c>
      <c r="C3" s="24" t="s">
        <v>996</v>
      </c>
      <c r="D3" s="24" t="s">
        <v>204</v>
      </c>
      <c r="E3" s="24" t="s">
        <v>205</v>
      </c>
      <c r="F3" s="24" t="s">
        <v>206</v>
      </c>
      <c r="G3" s="24" t="s">
        <v>997</v>
      </c>
      <c r="H3" s="24" t="s">
        <v>998</v>
      </c>
      <c r="I3" s="23" t="s">
        <v>32</v>
      </c>
      <c r="J3" s="89">
        <v>1</v>
      </c>
      <c r="K3" s="23" t="s">
        <v>37</v>
      </c>
      <c r="L3" s="26">
        <v>44563</v>
      </c>
      <c r="M3" s="26">
        <v>44592</v>
      </c>
      <c r="N3" s="26" t="s">
        <v>34</v>
      </c>
      <c r="O3" s="26" t="s">
        <v>135</v>
      </c>
      <c r="P3" s="125" t="s">
        <v>999</v>
      </c>
      <c r="Q3" s="73" t="s">
        <v>353</v>
      </c>
      <c r="R3" s="115">
        <v>1</v>
      </c>
      <c r="S3" s="125" t="s">
        <v>1000</v>
      </c>
      <c r="T3" s="73" t="s">
        <v>34</v>
      </c>
    </row>
    <row r="4" spans="1:20" ht="181.15" customHeight="1" x14ac:dyDescent="0.25">
      <c r="A4" s="32" t="s">
        <v>35</v>
      </c>
      <c r="B4" s="24" t="s">
        <v>203</v>
      </c>
      <c r="C4" s="24" t="s">
        <v>996</v>
      </c>
      <c r="D4" s="24" t="s">
        <v>204</v>
      </c>
      <c r="E4" s="24" t="s">
        <v>205</v>
      </c>
      <c r="F4" s="24" t="s">
        <v>206</v>
      </c>
      <c r="G4" s="24" t="s">
        <v>1001</v>
      </c>
      <c r="H4" s="24" t="s">
        <v>1002</v>
      </c>
      <c r="I4" s="23" t="s">
        <v>32</v>
      </c>
      <c r="J4" s="89">
        <v>2</v>
      </c>
      <c r="K4" s="23" t="s">
        <v>41</v>
      </c>
      <c r="L4" s="26">
        <v>44593</v>
      </c>
      <c r="M4" s="26">
        <v>44926</v>
      </c>
      <c r="N4" s="26" t="s">
        <v>34</v>
      </c>
      <c r="O4" s="26" t="s">
        <v>135</v>
      </c>
      <c r="P4" s="125" t="s">
        <v>1003</v>
      </c>
      <c r="Q4" s="73" t="s">
        <v>349</v>
      </c>
      <c r="R4" s="115">
        <v>0.5</v>
      </c>
      <c r="S4" s="76" t="s">
        <v>1004</v>
      </c>
      <c r="T4" s="73" t="s">
        <v>34</v>
      </c>
    </row>
    <row r="5" spans="1:20" ht="162.75" customHeight="1" x14ac:dyDescent="0.25">
      <c r="A5" s="23" t="s">
        <v>38</v>
      </c>
      <c r="B5" s="24" t="s">
        <v>203</v>
      </c>
      <c r="C5" s="24" t="s">
        <v>996</v>
      </c>
      <c r="D5" s="24" t="s">
        <v>204</v>
      </c>
      <c r="E5" s="24" t="s">
        <v>205</v>
      </c>
      <c r="F5" s="24" t="s">
        <v>206</v>
      </c>
      <c r="G5" s="24" t="s">
        <v>1005</v>
      </c>
      <c r="H5" s="24" t="s">
        <v>998</v>
      </c>
      <c r="I5" s="23" t="s">
        <v>32</v>
      </c>
      <c r="J5" s="89">
        <v>1</v>
      </c>
      <c r="K5" s="23" t="s">
        <v>37</v>
      </c>
      <c r="L5" s="26">
        <v>44563</v>
      </c>
      <c r="M5" s="26">
        <v>44592</v>
      </c>
      <c r="N5" s="26" t="s">
        <v>34</v>
      </c>
      <c r="O5" s="26" t="s">
        <v>135</v>
      </c>
      <c r="P5" s="125" t="s">
        <v>999</v>
      </c>
      <c r="Q5" s="73" t="s">
        <v>353</v>
      </c>
      <c r="R5" s="115">
        <v>1</v>
      </c>
      <c r="S5" s="125" t="s">
        <v>1006</v>
      </c>
      <c r="T5" s="73" t="s">
        <v>34</v>
      </c>
    </row>
    <row r="6" spans="1:20" ht="148.5" x14ac:dyDescent="0.25">
      <c r="A6" s="32" t="s">
        <v>42</v>
      </c>
      <c r="B6" s="24" t="s">
        <v>203</v>
      </c>
      <c r="C6" s="24" t="s">
        <v>996</v>
      </c>
      <c r="D6" s="24" t="s">
        <v>204</v>
      </c>
      <c r="E6" s="24" t="s">
        <v>205</v>
      </c>
      <c r="F6" s="24" t="s">
        <v>206</v>
      </c>
      <c r="G6" s="24" t="s">
        <v>1007</v>
      </c>
      <c r="H6" s="24" t="s">
        <v>1008</v>
      </c>
      <c r="I6" s="23" t="s">
        <v>32</v>
      </c>
      <c r="J6" s="89">
        <v>1</v>
      </c>
      <c r="K6" s="23" t="s">
        <v>37</v>
      </c>
      <c r="L6" s="26">
        <v>44835</v>
      </c>
      <c r="M6" s="26">
        <v>44926</v>
      </c>
      <c r="N6" s="26" t="s">
        <v>34</v>
      </c>
      <c r="O6" s="26" t="s">
        <v>135</v>
      </c>
      <c r="P6" s="125" t="s">
        <v>1009</v>
      </c>
      <c r="Q6" s="73" t="s">
        <v>349</v>
      </c>
      <c r="R6" s="126">
        <v>0</v>
      </c>
      <c r="S6" s="76" t="s">
        <v>1010</v>
      </c>
      <c r="T6" s="73" t="s">
        <v>350</v>
      </c>
    </row>
    <row r="7" spans="1:20" ht="148.5" x14ac:dyDescent="0.25">
      <c r="A7" s="23" t="s">
        <v>44</v>
      </c>
      <c r="B7" s="24" t="s">
        <v>203</v>
      </c>
      <c r="C7" s="24" t="s">
        <v>996</v>
      </c>
      <c r="D7" s="24" t="s">
        <v>204</v>
      </c>
      <c r="E7" s="24" t="s">
        <v>205</v>
      </c>
      <c r="F7" s="24" t="s">
        <v>206</v>
      </c>
      <c r="G7" s="24" t="s">
        <v>1011</v>
      </c>
      <c r="H7" s="24" t="s">
        <v>998</v>
      </c>
      <c r="I7" s="23" t="s">
        <v>32</v>
      </c>
      <c r="J7" s="89">
        <v>1</v>
      </c>
      <c r="K7" s="23" t="s">
        <v>37</v>
      </c>
      <c r="L7" s="26">
        <v>44563</v>
      </c>
      <c r="M7" s="26">
        <v>44592</v>
      </c>
      <c r="N7" s="26" t="s">
        <v>34</v>
      </c>
      <c r="O7" s="26" t="s">
        <v>135</v>
      </c>
      <c r="P7" s="125" t="s">
        <v>999</v>
      </c>
      <c r="Q7" s="73" t="s">
        <v>353</v>
      </c>
      <c r="R7" s="115">
        <v>1</v>
      </c>
      <c r="S7" s="125" t="s">
        <v>1012</v>
      </c>
      <c r="T7" s="73" t="s">
        <v>34</v>
      </c>
    </row>
    <row r="8" spans="1:20" ht="112.15" customHeight="1" x14ac:dyDescent="0.25">
      <c r="A8" s="32" t="s">
        <v>47</v>
      </c>
      <c r="B8" s="24" t="s">
        <v>203</v>
      </c>
      <c r="C8" s="24" t="s">
        <v>996</v>
      </c>
      <c r="D8" s="24" t="s">
        <v>204</v>
      </c>
      <c r="E8" s="24" t="s">
        <v>205</v>
      </c>
      <c r="F8" s="24" t="s">
        <v>206</v>
      </c>
      <c r="G8" s="24" t="s">
        <v>1013</v>
      </c>
      <c r="H8" s="24" t="s">
        <v>1008</v>
      </c>
      <c r="I8" s="23" t="s">
        <v>32</v>
      </c>
      <c r="J8" s="89">
        <v>1</v>
      </c>
      <c r="K8" s="23" t="s">
        <v>37</v>
      </c>
      <c r="L8" s="26">
        <v>44835</v>
      </c>
      <c r="M8" s="26">
        <v>44926</v>
      </c>
      <c r="N8" s="26" t="s">
        <v>34</v>
      </c>
      <c r="O8" s="26" t="s">
        <v>135</v>
      </c>
      <c r="P8" s="125" t="s">
        <v>1009</v>
      </c>
      <c r="Q8" s="73" t="s">
        <v>349</v>
      </c>
      <c r="R8" s="126">
        <v>0</v>
      </c>
      <c r="S8" s="76" t="s">
        <v>1014</v>
      </c>
      <c r="T8" s="73" t="s">
        <v>350</v>
      </c>
    </row>
    <row r="9" spans="1:20" ht="148.5" x14ac:dyDescent="0.25">
      <c r="A9" s="23" t="s">
        <v>48</v>
      </c>
      <c r="B9" s="24" t="s">
        <v>209</v>
      </c>
      <c r="C9" s="24" t="s">
        <v>1015</v>
      </c>
      <c r="D9" s="24" t="s">
        <v>204</v>
      </c>
      <c r="E9" s="24" t="s">
        <v>205</v>
      </c>
      <c r="F9" s="24" t="s">
        <v>206</v>
      </c>
      <c r="G9" s="24" t="s">
        <v>1016</v>
      </c>
      <c r="H9" s="24" t="s">
        <v>1017</v>
      </c>
      <c r="I9" s="23" t="s">
        <v>32</v>
      </c>
      <c r="J9" s="89">
        <v>1</v>
      </c>
      <c r="K9" s="23" t="s">
        <v>37</v>
      </c>
      <c r="L9" s="26">
        <v>44563</v>
      </c>
      <c r="M9" s="26">
        <v>44926</v>
      </c>
      <c r="N9" s="26" t="s">
        <v>34</v>
      </c>
      <c r="O9" s="26" t="s">
        <v>135</v>
      </c>
      <c r="P9" s="125" t="s">
        <v>1018</v>
      </c>
      <c r="Q9" s="73" t="s">
        <v>353</v>
      </c>
      <c r="R9" s="115">
        <v>1</v>
      </c>
      <c r="S9" s="125" t="s">
        <v>1019</v>
      </c>
      <c r="T9" s="73" t="s">
        <v>34</v>
      </c>
    </row>
    <row r="10" spans="1:20" ht="148.5" x14ac:dyDescent="0.25">
      <c r="A10" s="32" t="s">
        <v>50</v>
      </c>
      <c r="B10" s="24" t="s">
        <v>203</v>
      </c>
      <c r="C10" s="24" t="s">
        <v>996</v>
      </c>
      <c r="D10" s="24" t="s">
        <v>204</v>
      </c>
      <c r="E10" s="24" t="s">
        <v>205</v>
      </c>
      <c r="F10" s="24" t="s">
        <v>206</v>
      </c>
      <c r="G10" s="24" t="s">
        <v>1020</v>
      </c>
      <c r="H10" s="24" t="s">
        <v>998</v>
      </c>
      <c r="I10" s="23" t="s">
        <v>32</v>
      </c>
      <c r="J10" s="89">
        <v>1</v>
      </c>
      <c r="K10" s="23" t="s">
        <v>37</v>
      </c>
      <c r="L10" s="26">
        <v>44563</v>
      </c>
      <c r="M10" s="26">
        <v>44592</v>
      </c>
      <c r="N10" s="26" t="s">
        <v>34</v>
      </c>
      <c r="O10" s="26" t="s">
        <v>135</v>
      </c>
      <c r="P10" s="125" t="s">
        <v>1021</v>
      </c>
      <c r="Q10" s="73" t="s">
        <v>353</v>
      </c>
      <c r="R10" s="115">
        <v>1</v>
      </c>
      <c r="S10" s="125" t="s">
        <v>1022</v>
      </c>
      <c r="T10" s="73" t="s">
        <v>34</v>
      </c>
    </row>
    <row r="11" spans="1:20" ht="148.5" x14ac:dyDescent="0.25">
      <c r="A11" s="23" t="s">
        <v>53</v>
      </c>
      <c r="B11" s="24" t="s">
        <v>203</v>
      </c>
      <c r="C11" s="24" t="s">
        <v>996</v>
      </c>
      <c r="D11" s="24" t="s">
        <v>204</v>
      </c>
      <c r="E11" s="24" t="s">
        <v>205</v>
      </c>
      <c r="F11" s="24" t="s">
        <v>206</v>
      </c>
      <c r="G11" s="24" t="s">
        <v>1023</v>
      </c>
      <c r="H11" s="24" t="s">
        <v>1008</v>
      </c>
      <c r="I11" s="23" t="s">
        <v>32</v>
      </c>
      <c r="J11" s="89">
        <v>1</v>
      </c>
      <c r="K11" s="23" t="s">
        <v>37</v>
      </c>
      <c r="L11" s="26">
        <v>44835</v>
      </c>
      <c r="M11" s="26">
        <v>44926</v>
      </c>
      <c r="N11" s="26" t="s">
        <v>34</v>
      </c>
      <c r="O11" s="26" t="s">
        <v>135</v>
      </c>
      <c r="P11" s="125" t="s">
        <v>1009</v>
      </c>
      <c r="Q11" s="73" t="s">
        <v>349</v>
      </c>
      <c r="R11" s="126">
        <v>0</v>
      </c>
      <c r="S11" s="76" t="s">
        <v>1024</v>
      </c>
      <c r="T11" s="73" t="s">
        <v>350</v>
      </c>
    </row>
    <row r="12" spans="1:20" ht="156" customHeight="1" x14ac:dyDescent="0.25">
      <c r="A12" s="32" t="s">
        <v>55</v>
      </c>
      <c r="B12" s="24" t="s">
        <v>1025</v>
      </c>
      <c r="C12" s="24" t="s">
        <v>1026</v>
      </c>
      <c r="D12" s="24" t="s">
        <v>204</v>
      </c>
      <c r="E12" s="24" t="s">
        <v>205</v>
      </c>
      <c r="F12" s="24" t="s">
        <v>206</v>
      </c>
      <c r="G12" s="24" t="s">
        <v>1027</v>
      </c>
      <c r="H12" s="24" t="s">
        <v>208</v>
      </c>
      <c r="I12" s="23" t="s">
        <v>32</v>
      </c>
      <c r="J12" s="89">
        <v>4</v>
      </c>
      <c r="K12" s="23" t="s">
        <v>127</v>
      </c>
      <c r="L12" s="26">
        <v>44563</v>
      </c>
      <c r="M12" s="26">
        <v>44926</v>
      </c>
      <c r="N12" s="26" t="s">
        <v>34</v>
      </c>
      <c r="O12" s="26" t="s">
        <v>135</v>
      </c>
      <c r="P12" s="125" t="s">
        <v>1028</v>
      </c>
      <c r="Q12" s="73" t="s">
        <v>349</v>
      </c>
      <c r="R12" s="115">
        <v>0.5</v>
      </c>
      <c r="S12" s="45" t="s">
        <v>1029</v>
      </c>
      <c r="T12" s="73" t="s">
        <v>34</v>
      </c>
    </row>
    <row r="13" spans="1:20" ht="148.5" x14ac:dyDescent="0.25">
      <c r="A13" s="23" t="s">
        <v>58</v>
      </c>
      <c r="B13" s="24" t="s">
        <v>1025</v>
      </c>
      <c r="C13" s="24" t="s">
        <v>1026</v>
      </c>
      <c r="D13" s="24" t="s">
        <v>204</v>
      </c>
      <c r="E13" s="24" t="s">
        <v>205</v>
      </c>
      <c r="F13" s="24" t="s">
        <v>207</v>
      </c>
      <c r="G13" s="24" t="s">
        <v>1030</v>
      </c>
      <c r="H13" s="24" t="s">
        <v>208</v>
      </c>
      <c r="I13" s="23" t="s">
        <v>32</v>
      </c>
      <c r="J13" s="89">
        <v>4</v>
      </c>
      <c r="K13" s="23" t="s">
        <v>127</v>
      </c>
      <c r="L13" s="26">
        <v>44563</v>
      </c>
      <c r="M13" s="26">
        <v>44926</v>
      </c>
      <c r="N13" s="26" t="s">
        <v>34</v>
      </c>
      <c r="O13" s="26" t="s">
        <v>135</v>
      </c>
      <c r="P13" s="125" t="s">
        <v>1031</v>
      </c>
      <c r="Q13" s="73" t="s">
        <v>349</v>
      </c>
      <c r="R13" s="115">
        <v>0.5</v>
      </c>
      <c r="S13" s="45" t="s">
        <v>1032</v>
      </c>
      <c r="T13" s="73" t="s">
        <v>34</v>
      </c>
    </row>
    <row r="14" spans="1:20" ht="148.5" x14ac:dyDescent="0.25">
      <c r="A14" s="32" t="s">
        <v>61</v>
      </c>
      <c r="B14" s="24" t="s">
        <v>1025</v>
      </c>
      <c r="C14" s="24" t="s">
        <v>1026</v>
      </c>
      <c r="D14" s="24" t="s">
        <v>204</v>
      </c>
      <c r="E14" s="24" t="s">
        <v>205</v>
      </c>
      <c r="F14" s="24" t="s">
        <v>207</v>
      </c>
      <c r="G14" s="24" t="s">
        <v>1033</v>
      </c>
      <c r="H14" s="24" t="s">
        <v>1034</v>
      </c>
      <c r="I14" s="23" t="s">
        <v>32</v>
      </c>
      <c r="J14" s="89">
        <v>11</v>
      </c>
      <c r="K14" s="23" t="s">
        <v>46</v>
      </c>
      <c r="L14" s="26">
        <v>44563</v>
      </c>
      <c r="M14" s="26">
        <v>44926</v>
      </c>
      <c r="N14" s="26" t="s">
        <v>34</v>
      </c>
      <c r="O14" s="26" t="s">
        <v>135</v>
      </c>
      <c r="P14" s="125" t="s">
        <v>1035</v>
      </c>
      <c r="Q14" s="73" t="s">
        <v>349</v>
      </c>
      <c r="R14" s="115">
        <v>0.55000000000000004</v>
      </c>
      <c r="S14" s="125" t="s">
        <v>1036</v>
      </c>
      <c r="T14" s="73" t="s">
        <v>34</v>
      </c>
    </row>
    <row r="15" spans="1:20" ht="182.25" customHeight="1" x14ac:dyDescent="0.25">
      <c r="A15" s="127" t="s">
        <v>63</v>
      </c>
      <c r="B15" s="128" t="s">
        <v>1172</v>
      </c>
      <c r="C15" s="128" t="s">
        <v>1026</v>
      </c>
      <c r="D15" s="128" t="s">
        <v>204</v>
      </c>
      <c r="E15" s="128" t="s">
        <v>205</v>
      </c>
      <c r="F15" s="128" t="s">
        <v>207</v>
      </c>
      <c r="G15" s="128" t="s">
        <v>1037</v>
      </c>
      <c r="H15" s="128" t="s">
        <v>208</v>
      </c>
      <c r="I15" s="127" t="s">
        <v>32</v>
      </c>
      <c r="J15" s="129">
        <v>4</v>
      </c>
      <c r="K15" s="127" t="s">
        <v>127</v>
      </c>
      <c r="L15" s="130">
        <v>44563</v>
      </c>
      <c r="M15" s="130">
        <v>44926</v>
      </c>
      <c r="N15" s="130" t="s">
        <v>34</v>
      </c>
      <c r="O15" s="130" t="s">
        <v>135</v>
      </c>
      <c r="P15" s="131" t="s">
        <v>1038</v>
      </c>
      <c r="Q15" s="132"/>
      <c r="R15" s="133"/>
      <c r="S15" s="131" t="s">
        <v>1039</v>
      </c>
      <c r="T15" s="73"/>
    </row>
    <row r="16" spans="1:20" ht="148.5" x14ac:dyDescent="0.25">
      <c r="A16" s="32" t="s">
        <v>65</v>
      </c>
      <c r="B16" s="24" t="s">
        <v>209</v>
      </c>
      <c r="C16" s="24" t="s">
        <v>1015</v>
      </c>
      <c r="D16" s="24" t="s">
        <v>204</v>
      </c>
      <c r="E16" s="24" t="s">
        <v>205</v>
      </c>
      <c r="F16" s="24" t="s">
        <v>207</v>
      </c>
      <c r="G16" s="24" t="s">
        <v>1040</v>
      </c>
      <c r="H16" s="24" t="s">
        <v>1041</v>
      </c>
      <c r="I16" s="23" t="s">
        <v>32</v>
      </c>
      <c r="J16" s="89">
        <v>4</v>
      </c>
      <c r="K16" s="23" t="s">
        <v>127</v>
      </c>
      <c r="L16" s="26">
        <v>44563</v>
      </c>
      <c r="M16" s="26">
        <v>44926</v>
      </c>
      <c r="N16" s="26" t="s">
        <v>34</v>
      </c>
      <c r="O16" s="26" t="s">
        <v>135</v>
      </c>
      <c r="P16" s="125" t="s">
        <v>1042</v>
      </c>
      <c r="Q16" s="73" t="s">
        <v>349</v>
      </c>
      <c r="R16" s="115">
        <v>0.5</v>
      </c>
      <c r="S16" s="45" t="s">
        <v>1043</v>
      </c>
      <c r="T16" s="73" t="s">
        <v>34</v>
      </c>
    </row>
    <row r="17" spans="1:20" ht="198" x14ac:dyDescent="0.25">
      <c r="A17" s="23" t="s">
        <v>67</v>
      </c>
      <c r="B17" s="24" t="s">
        <v>209</v>
      </c>
      <c r="C17" s="24" t="s">
        <v>1015</v>
      </c>
      <c r="D17" s="24" t="s">
        <v>204</v>
      </c>
      <c r="E17" s="24" t="s">
        <v>205</v>
      </c>
      <c r="F17" s="24" t="s">
        <v>207</v>
      </c>
      <c r="G17" s="24" t="s">
        <v>1044</v>
      </c>
      <c r="H17" s="24" t="s">
        <v>258</v>
      </c>
      <c r="I17" s="23" t="s">
        <v>32</v>
      </c>
      <c r="J17" s="89">
        <v>2</v>
      </c>
      <c r="K17" s="23" t="s">
        <v>41</v>
      </c>
      <c r="L17" s="26">
        <v>44593</v>
      </c>
      <c r="M17" s="26">
        <v>44926</v>
      </c>
      <c r="N17" s="26" t="s">
        <v>34</v>
      </c>
      <c r="O17" s="26" t="s">
        <v>135</v>
      </c>
      <c r="P17" s="125" t="s">
        <v>1045</v>
      </c>
      <c r="Q17" s="73" t="s">
        <v>349</v>
      </c>
      <c r="R17" s="115">
        <v>0.5</v>
      </c>
      <c r="S17" s="125" t="s">
        <v>1045</v>
      </c>
      <c r="T17" s="73" t="s">
        <v>34</v>
      </c>
    </row>
    <row r="18" spans="1:20" ht="264" x14ac:dyDescent="0.25">
      <c r="A18" s="32" t="s">
        <v>68</v>
      </c>
      <c r="B18" s="24" t="s">
        <v>210</v>
      </c>
      <c r="C18" s="24" t="s">
        <v>1015</v>
      </c>
      <c r="D18" s="24" t="s">
        <v>204</v>
      </c>
      <c r="E18" s="24" t="s">
        <v>205</v>
      </c>
      <c r="F18" s="24" t="s">
        <v>207</v>
      </c>
      <c r="G18" s="24" t="s">
        <v>1046</v>
      </c>
      <c r="H18" s="24" t="s">
        <v>1047</v>
      </c>
      <c r="I18" s="23" t="s">
        <v>32</v>
      </c>
      <c r="J18" s="89">
        <v>4</v>
      </c>
      <c r="K18" s="23" t="s">
        <v>127</v>
      </c>
      <c r="L18" s="26">
        <v>44563</v>
      </c>
      <c r="M18" s="26">
        <v>44926</v>
      </c>
      <c r="N18" s="26" t="s">
        <v>34</v>
      </c>
      <c r="O18" s="26" t="s">
        <v>135</v>
      </c>
      <c r="P18" s="125" t="s">
        <v>1048</v>
      </c>
      <c r="Q18" s="73" t="s">
        <v>349</v>
      </c>
      <c r="R18" s="115">
        <v>0.5</v>
      </c>
      <c r="S18" s="45" t="s">
        <v>1049</v>
      </c>
      <c r="T18" s="73" t="s">
        <v>34</v>
      </c>
    </row>
    <row r="19" spans="1:20" ht="191.25" customHeight="1" x14ac:dyDescent="0.25">
      <c r="A19" s="127" t="s">
        <v>69</v>
      </c>
      <c r="B19" s="128" t="s">
        <v>1050</v>
      </c>
      <c r="C19" s="128" t="s">
        <v>1026</v>
      </c>
      <c r="D19" s="128" t="s">
        <v>214</v>
      </c>
      <c r="E19" s="128" t="s">
        <v>1051</v>
      </c>
      <c r="F19" s="128" t="s">
        <v>1051</v>
      </c>
      <c r="G19" s="128" t="s">
        <v>1052</v>
      </c>
      <c r="H19" s="128" t="s">
        <v>1053</v>
      </c>
      <c r="I19" s="127" t="s">
        <v>32</v>
      </c>
      <c r="J19" s="129">
        <v>2</v>
      </c>
      <c r="K19" s="127" t="s">
        <v>41</v>
      </c>
      <c r="L19" s="130">
        <v>44563</v>
      </c>
      <c r="M19" s="130">
        <v>44926</v>
      </c>
      <c r="N19" s="130" t="s">
        <v>34</v>
      </c>
      <c r="O19" s="130" t="s">
        <v>135</v>
      </c>
      <c r="P19" s="131" t="s">
        <v>1038</v>
      </c>
      <c r="Q19" s="132"/>
      <c r="R19" s="133"/>
      <c r="S19" s="131" t="s">
        <v>1054</v>
      </c>
      <c r="T19" s="73"/>
    </row>
    <row r="20" spans="1:20" ht="198" x14ac:dyDescent="0.25">
      <c r="A20" s="134" t="s">
        <v>70</v>
      </c>
      <c r="B20" s="128" t="s">
        <v>1050</v>
      </c>
      <c r="C20" s="128" t="s">
        <v>1026</v>
      </c>
      <c r="D20" s="128" t="s">
        <v>214</v>
      </c>
      <c r="E20" s="128" t="s">
        <v>1051</v>
      </c>
      <c r="F20" s="128" t="s">
        <v>1051</v>
      </c>
      <c r="G20" s="128" t="s">
        <v>1052</v>
      </c>
      <c r="H20" s="128" t="s">
        <v>1055</v>
      </c>
      <c r="I20" s="127" t="s">
        <v>32</v>
      </c>
      <c r="J20" s="129">
        <v>2</v>
      </c>
      <c r="K20" s="127" t="s">
        <v>41</v>
      </c>
      <c r="L20" s="130">
        <v>44563</v>
      </c>
      <c r="M20" s="130">
        <v>44926</v>
      </c>
      <c r="N20" s="130" t="s">
        <v>34</v>
      </c>
      <c r="O20" s="130" t="s">
        <v>135</v>
      </c>
      <c r="P20" s="131" t="s">
        <v>1038</v>
      </c>
      <c r="Q20" s="132"/>
      <c r="R20" s="135"/>
      <c r="S20" s="136" t="s">
        <v>1056</v>
      </c>
      <c r="T20" s="73"/>
    </row>
    <row r="21" spans="1:20" ht="148.5" x14ac:dyDescent="0.25">
      <c r="A21" s="23" t="s">
        <v>72</v>
      </c>
      <c r="B21" s="24" t="s">
        <v>203</v>
      </c>
      <c r="C21" s="24" t="s">
        <v>996</v>
      </c>
      <c r="D21" s="24" t="s">
        <v>214</v>
      </c>
      <c r="E21" s="24" t="s">
        <v>1051</v>
      </c>
      <c r="F21" s="24" t="s">
        <v>1051</v>
      </c>
      <c r="G21" s="24" t="s">
        <v>1057</v>
      </c>
      <c r="H21" s="24" t="s">
        <v>1058</v>
      </c>
      <c r="I21" s="23" t="s">
        <v>32</v>
      </c>
      <c r="J21" s="89">
        <v>1</v>
      </c>
      <c r="K21" s="23" t="s">
        <v>37</v>
      </c>
      <c r="L21" s="26">
        <v>44563</v>
      </c>
      <c r="M21" s="26">
        <v>44592</v>
      </c>
      <c r="N21" s="26" t="s">
        <v>34</v>
      </c>
      <c r="O21" s="26" t="s">
        <v>135</v>
      </c>
      <c r="P21" s="125" t="s">
        <v>999</v>
      </c>
      <c r="Q21" s="73" t="s">
        <v>353</v>
      </c>
      <c r="R21" s="126">
        <v>1</v>
      </c>
      <c r="S21" s="125" t="s">
        <v>1059</v>
      </c>
      <c r="T21" s="73" t="s">
        <v>34</v>
      </c>
    </row>
    <row r="22" spans="1:20" ht="115.5" x14ac:dyDescent="0.25">
      <c r="A22" s="32" t="s">
        <v>73</v>
      </c>
      <c r="B22" s="24" t="s">
        <v>203</v>
      </c>
      <c r="C22" s="24" t="s">
        <v>996</v>
      </c>
      <c r="D22" s="24" t="s">
        <v>214</v>
      </c>
      <c r="E22" s="24" t="s">
        <v>1051</v>
      </c>
      <c r="F22" s="24" t="s">
        <v>1051</v>
      </c>
      <c r="G22" s="24" t="s">
        <v>1060</v>
      </c>
      <c r="H22" s="24" t="s">
        <v>1061</v>
      </c>
      <c r="I22" s="23" t="s">
        <v>32</v>
      </c>
      <c r="J22" s="89">
        <v>1</v>
      </c>
      <c r="K22" s="23" t="s">
        <v>37</v>
      </c>
      <c r="L22" s="26">
        <v>44835</v>
      </c>
      <c r="M22" s="26">
        <v>44926</v>
      </c>
      <c r="N22" s="26" t="s">
        <v>34</v>
      </c>
      <c r="O22" s="26" t="s">
        <v>135</v>
      </c>
      <c r="P22" s="125" t="s">
        <v>1009</v>
      </c>
      <c r="Q22" s="73" t="s">
        <v>349</v>
      </c>
      <c r="R22" s="115">
        <v>0</v>
      </c>
      <c r="S22" s="125" t="s">
        <v>1009</v>
      </c>
      <c r="T22" s="73" t="s">
        <v>350</v>
      </c>
    </row>
    <row r="23" spans="1:20" ht="165" x14ac:dyDescent="0.25">
      <c r="A23" s="23" t="s">
        <v>74</v>
      </c>
      <c r="B23" s="24" t="s">
        <v>203</v>
      </c>
      <c r="C23" s="24" t="s">
        <v>996</v>
      </c>
      <c r="D23" s="24" t="s">
        <v>214</v>
      </c>
      <c r="E23" s="24" t="s">
        <v>1051</v>
      </c>
      <c r="F23" s="24" t="s">
        <v>1051</v>
      </c>
      <c r="G23" s="24" t="s">
        <v>1062</v>
      </c>
      <c r="H23" s="24" t="s">
        <v>1063</v>
      </c>
      <c r="I23" s="23" t="s">
        <v>32</v>
      </c>
      <c r="J23" s="89">
        <v>1</v>
      </c>
      <c r="K23" s="23" t="s">
        <v>37</v>
      </c>
      <c r="L23" s="26">
        <v>44563</v>
      </c>
      <c r="M23" s="26">
        <v>44592</v>
      </c>
      <c r="N23" s="26" t="s">
        <v>34</v>
      </c>
      <c r="O23" s="26" t="s">
        <v>135</v>
      </c>
      <c r="P23" s="125" t="s">
        <v>1021</v>
      </c>
      <c r="Q23" s="73" t="s">
        <v>353</v>
      </c>
      <c r="R23" s="126">
        <v>1</v>
      </c>
      <c r="S23" s="125" t="s">
        <v>1064</v>
      </c>
      <c r="T23" s="73" t="s">
        <v>34</v>
      </c>
    </row>
    <row r="24" spans="1:20" ht="148.5" x14ac:dyDescent="0.25">
      <c r="A24" s="32" t="s">
        <v>75</v>
      </c>
      <c r="B24" s="24" t="s">
        <v>203</v>
      </c>
      <c r="C24" s="24" t="s">
        <v>996</v>
      </c>
      <c r="D24" s="24" t="s">
        <v>214</v>
      </c>
      <c r="E24" s="24" t="s">
        <v>1051</v>
      </c>
      <c r="F24" s="24" t="s">
        <v>1051</v>
      </c>
      <c r="G24" s="24" t="s">
        <v>1065</v>
      </c>
      <c r="H24" s="24" t="s">
        <v>1066</v>
      </c>
      <c r="I24" s="23" t="s">
        <v>32</v>
      </c>
      <c r="J24" s="89">
        <v>1</v>
      </c>
      <c r="K24" s="23" t="s">
        <v>37</v>
      </c>
      <c r="L24" s="26">
        <v>44563</v>
      </c>
      <c r="M24" s="26">
        <v>44926</v>
      </c>
      <c r="N24" s="26" t="s">
        <v>34</v>
      </c>
      <c r="O24" s="26" t="s">
        <v>135</v>
      </c>
      <c r="P24" s="125" t="s">
        <v>1067</v>
      </c>
      <c r="Q24" s="73" t="s">
        <v>349</v>
      </c>
      <c r="R24" s="115">
        <v>0</v>
      </c>
      <c r="S24" s="125" t="s">
        <v>1068</v>
      </c>
      <c r="T24" s="73" t="s">
        <v>350</v>
      </c>
    </row>
    <row r="25" spans="1:20" ht="66" x14ac:dyDescent="0.25">
      <c r="A25" s="23" t="s">
        <v>76</v>
      </c>
      <c r="B25" s="24" t="s">
        <v>203</v>
      </c>
      <c r="C25" s="24" t="s">
        <v>996</v>
      </c>
      <c r="D25" s="24" t="s">
        <v>214</v>
      </c>
      <c r="E25" s="24" t="s">
        <v>1051</v>
      </c>
      <c r="F25" s="24" t="s">
        <v>1051</v>
      </c>
      <c r="G25" s="24" t="s">
        <v>1069</v>
      </c>
      <c r="H25" s="24" t="s">
        <v>1070</v>
      </c>
      <c r="I25" s="23" t="s">
        <v>32</v>
      </c>
      <c r="J25" s="89">
        <v>1</v>
      </c>
      <c r="K25" s="23" t="s">
        <v>37</v>
      </c>
      <c r="L25" s="26">
        <v>44563</v>
      </c>
      <c r="M25" s="26">
        <v>44592</v>
      </c>
      <c r="N25" s="26" t="s">
        <v>34</v>
      </c>
      <c r="O25" s="26" t="s">
        <v>135</v>
      </c>
      <c r="P25" s="125" t="s">
        <v>1021</v>
      </c>
      <c r="Q25" s="73" t="s">
        <v>353</v>
      </c>
      <c r="R25" s="126">
        <v>1</v>
      </c>
      <c r="S25" s="125" t="s">
        <v>1071</v>
      </c>
      <c r="T25" s="73" t="s">
        <v>34</v>
      </c>
    </row>
    <row r="26" spans="1:20" ht="264" x14ac:dyDescent="0.25">
      <c r="A26" s="32" t="s">
        <v>77</v>
      </c>
      <c r="B26" s="24" t="s">
        <v>203</v>
      </c>
      <c r="C26" s="24" t="s">
        <v>996</v>
      </c>
      <c r="D26" s="24" t="s">
        <v>214</v>
      </c>
      <c r="E26" s="24" t="s">
        <v>1051</v>
      </c>
      <c r="F26" s="24" t="s">
        <v>1051</v>
      </c>
      <c r="G26" s="24" t="s">
        <v>1072</v>
      </c>
      <c r="H26" s="24" t="s">
        <v>1073</v>
      </c>
      <c r="I26" s="23" t="s">
        <v>32</v>
      </c>
      <c r="J26" s="89">
        <v>12</v>
      </c>
      <c r="K26" s="23" t="s">
        <v>46</v>
      </c>
      <c r="L26" s="26">
        <v>44563</v>
      </c>
      <c r="M26" s="26">
        <v>44926</v>
      </c>
      <c r="N26" s="26" t="s">
        <v>34</v>
      </c>
      <c r="O26" s="26" t="s">
        <v>135</v>
      </c>
      <c r="P26" s="125" t="s">
        <v>1074</v>
      </c>
      <c r="Q26" s="73" t="s">
        <v>349</v>
      </c>
      <c r="R26" s="115">
        <v>0.5</v>
      </c>
      <c r="S26" s="125" t="s">
        <v>1075</v>
      </c>
      <c r="T26" s="73" t="s">
        <v>34</v>
      </c>
    </row>
    <row r="27" spans="1:20" ht="379.5" x14ac:dyDescent="0.25">
      <c r="A27" s="23" t="s">
        <v>78</v>
      </c>
      <c r="B27" s="24" t="s">
        <v>203</v>
      </c>
      <c r="C27" s="24" t="s">
        <v>996</v>
      </c>
      <c r="D27" s="24" t="s">
        <v>214</v>
      </c>
      <c r="E27" s="24" t="s">
        <v>1051</v>
      </c>
      <c r="F27" s="24" t="s">
        <v>1051</v>
      </c>
      <c r="G27" s="24" t="s">
        <v>1076</v>
      </c>
      <c r="H27" s="24" t="s">
        <v>1077</v>
      </c>
      <c r="I27" s="23" t="s">
        <v>159</v>
      </c>
      <c r="J27" s="33">
        <v>1</v>
      </c>
      <c r="K27" s="23" t="s">
        <v>46</v>
      </c>
      <c r="L27" s="26">
        <v>44563</v>
      </c>
      <c r="M27" s="26">
        <v>44926</v>
      </c>
      <c r="N27" s="26" t="s">
        <v>34</v>
      </c>
      <c r="O27" s="26" t="s">
        <v>135</v>
      </c>
      <c r="P27" s="125" t="s">
        <v>1078</v>
      </c>
      <c r="Q27" s="73" t="s">
        <v>349</v>
      </c>
      <c r="R27" s="126">
        <v>1</v>
      </c>
      <c r="S27" s="125" t="s">
        <v>1079</v>
      </c>
      <c r="T27" s="73" t="s">
        <v>34</v>
      </c>
    </row>
    <row r="28" spans="1:20" ht="247.5" x14ac:dyDescent="0.25">
      <c r="A28" s="32" t="s">
        <v>79</v>
      </c>
      <c r="B28" s="24" t="s">
        <v>209</v>
      </c>
      <c r="C28" s="24" t="s">
        <v>1015</v>
      </c>
      <c r="D28" s="24" t="s">
        <v>214</v>
      </c>
      <c r="E28" s="24" t="s">
        <v>1080</v>
      </c>
      <c r="F28" s="24" t="s">
        <v>1080</v>
      </c>
      <c r="G28" s="24" t="s">
        <v>1081</v>
      </c>
      <c r="H28" s="24" t="s">
        <v>1082</v>
      </c>
      <c r="I28" s="23" t="s">
        <v>32</v>
      </c>
      <c r="J28" s="89">
        <v>4</v>
      </c>
      <c r="K28" s="23" t="s">
        <v>127</v>
      </c>
      <c r="L28" s="26">
        <v>44563</v>
      </c>
      <c r="M28" s="26">
        <v>44926</v>
      </c>
      <c r="N28" s="26" t="s">
        <v>34</v>
      </c>
      <c r="O28" s="26" t="s">
        <v>135</v>
      </c>
      <c r="P28" s="125" t="s">
        <v>1083</v>
      </c>
      <c r="Q28" s="73" t="s">
        <v>349</v>
      </c>
      <c r="R28" s="126">
        <v>0.5</v>
      </c>
      <c r="S28" s="125" t="s">
        <v>1084</v>
      </c>
      <c r="T28" s="73" t="s">
        <v>34</v>
      </c>
    </row>
    <row r="29" spans="1:20" ht="99" x14ac:dyDescent="0.25">
      <c r="A29" s="23" t="s">
        <v>80</v>
      </c>
      <c r="B29" s="24" t="s">
        <v>209</v>
      </c>
      <c r="C29" s="24" t="s">
        <v>1015</v>
      </c>
      <c r="D29" s="24" t="s">
        <v>214</v>
      </c>
      <c r="E29" s="24" t="s">
        <v>1080</v>
      </c>
      <c r="F29" s="24" t="s">
        <v>1080</v>
      </c>
      <c r="G29" s="24" t="s">
        <v>1085</v>
      </c>
      <c r="H29" s="24" t="s">
        <v>1086</v>
      </c>
      <c r="I29" s="23" t="s">
        <v>32</v>
      </c>
      <c r="J29" s="89">
        <v>11</v>
      </c>
      <c r="K29" s="23" t="s">
        <v>46</v>
      </c>
      <c r="L29" s="26">
        <v>44593</v>
      </c>
      <c r="M29" s="26">
        <v>44926</v>
      </c>
      <c r="N29" s="26" t="s">
        <v>34</v>
      </c>
      <c r="O29" s="26" t="s">
        <v>135</v>
      </c>
      <c r="P29" s="125" t="s">
        <v>1087</v>
      </c>
      <c r="Q29" s="73" t="s">
        <v>349</v>
      </c>
      <c r="R29" s="126">
        <v>0.45</v>
      </c>
      <c r="S29" s="125" t="s">
        <v>1088</v>
      </c>
      <c r="T29" s="73" t="s">
        <v>34</v>
      </c>
    </row>
    <row r="30" spans="1:20" ht="148.5" x14ac:dyDescent="0.25">
      <c r="A30" s="32" t="s">
        <v>82</v>
      </c>
      <c r="B30" s="24" t="s">
        <v>209</v>
      </c>
      <c r="C30" s="24" t="s">
        <v>1015</v>
      </c>
      <c r="D30" s="24" t="s">
        <v>214</v>
      </c>
      <c r="E30" s="24" t="s">
        <v>1080</v>
      </c>
      <c r="F30" s="24" t="s">
        <v>1080</v>
      </c>
      <c r="G30" s="24" t="s">
        <v>1089</v>
      </c>
      <c r="H30" s="24" t="s">
        <v>1090</v>
      </c>
      <c r="I30" s="23" t="s">
        <v>32</v>
      </c>
      <c r="J30" s="89">
        <v>8</v>
      </c>
      <c r="K30" s="23" t="s">
        <v>418</v>
      </c>
      <c r="L30" s="26">
        <v>44563</v>
      </c>
      <c r="M30" s="26">
        <v>44926</v>
      </c>
      <c r="N30" s="26" t="s">
        <v>34</v>
      </c>
      <c r="O30" s="26" t="s">
        <v>135</v>
      </c>
      <c r="P30" s="125" t="s">
        <v>1091</v>
      </c>
      <c r="Q30" s="73" t="s">
        <v>349</v>
      </c>
      <c r="R30" s="126">
        <v>0.63</v>
      </c>
      <c r="S30" s="125" t="s">
        <v>1091</v>
      </c>
      <c r="T30" s="73" t="s">
        <v>350</v>
      </c>
    </row>
    <row r="31" spans="1:20" ht="115.5" x14ac:dyDescent="0.25">
      <c r="A31" s="23" t="s">
        <v>83</v>
      </c>
      <c r="B31" s="24" t="s">
        <v>209</v>
      </c>
      <c r="C31" s="24" t="s">
        <v>1015</v>
      </c>
      <c r="D31" s="24" t="s">
        <v>214</v>
      </c>
      <c r="E31" s="24" t="s">
        <v>1080</v>
      </c>
      <c r="F31" s="24" t="s">
        <v>1080</v>
      </c>
      <c r="G31" s="24" t="s">
        <v>1092</v>
      </c>
      <c r="H31" s="24" t="s">
        <v>1093</v>
      </c>
      <c r="I31" s="23" t="s">
        <v>32</v>
      </c>
      <c r="J31" s="89">
        <v>2</v>
      </c>
      <c r="K31" s="23" t="s">
        <v>41</v>
      </c>
      <c r="L31" s="26">
        <v>44563</v>
      </c>
      <c r="M31" s="26">
        <v>44926</v>
      </c>
      <c r="N31" s="26" t="s">
        <v>34</v>
      </c>
      <c r="O31" s="26" t="s">
        <v>135</v>
      </c>
      <c r="P31" s="125" t="s">
        <v>1094</v>
      </c>
      <c r="Q31" s="73" t="s">
        <v>353</v>
      </c>
      <c r="R31" s="115">
        <v>1</v>
      </c>
      <c r="S31" s="125" t="s">
        <v>1095</v>
      </c>
      <c r="T31" s="73" t="s">
        <v>34</v>
      </c>
    </row>
    <row r="32" spans="1:20" ht="99" x14ac:dyDescent="0.25">
      <c r="A32" s="32" t="s">
        <v>86</v>
      </c>
      <c r="B32" s="24" t="s">
        <v>209</v>
      </c>
      <c r="C32" s="24" t="s">
        <v>1015</v>
      </c>
      <c r="D32" s="24" t="s">
        <v>214</v>
      </c>
      <c r="E32" s="24" t="s">
        <v>1080</v>
      </c>
      <c r="F32" s="24" t="s">
        <v>1080</v>
      </c>
      <c r="G32" s="24" t="s">
        <v>1096</v>
      </c>
      <c r="H32" s="24" t="s">
        <v>1097</v>
      </c>
      <c r="I32" s="23" t="s">
        <v>32</v>
      </c>
      <c r="J32" s="89">
        <v>1</v>
      </c>
      <c r="K32" s="23" t="s">
        <v>37</v>
      </c>
      <c r="L32" s="26">
        <v>44563</v>
      </c>
      <c r="M32" s="26">
        <v>44742</v>
      </c>
      <c r="N32" s="26" t="s">
        <v>34</v>
      </c>
      <c r="O32" s="26" t="s">
        <v>135</v>
      </c>
      <c r="P32" s="125" t="s">
        <v>1098</v>
      </c>
      <c r="Q32" s="73" t="s">
        <v>353</v>
      </c>
      <c r="R32" s="115">
        <v>1</v>
      </c>
      <c r="S32" s="125" t="s">
        <v>1098</v>
      </c>
      <c r="T32" s="73" t="s">
        <v>34</v>
      </c>
    </row>
    <row r="33" spans="1:20" ht="231" x14ac:dyDescent="0.25">
      <c r="A33" s="23" t="s">
        <v>87</v>
      </c>
      <c r="B33" s="24" t="s">
        <v>209</v>
      </c>
      <c r="C33" s="24" t="s">
        <v>1015</v>
      </c>
      <c r="D33" s="24" t="s">
        <v>214</v>
      </c>
      <c r="E33" s="24" t="s">
        <v>1080</v>
      </c>
      <c r="F33" s="24" t="s">
        <v>1080</v>
      </c>
      <c r="G33" s="24" t="s">
        <v>1099</v>
      </c>
      <c r="H33" s="24" t="s">
        <v>1100</v>
      </c>
      <c r="I33" s="23" t="s">
        <v>32</v>
      </c>
      <c r="J33" s="89">
        <v>1</v>
      </c>
      <c r="K33" s="23" t="s">
        <v>37</v>
      </c>
      <c r="L33" s="26">
        <v>44563</v>
      </c>
      <c r="M33" s="26">
        <v>44926</v>
      </c>
      <c r="N33" s="26" t="s">
        <v>34</v>
      </c>
      <c r="O33" s="26" t="s">
        <v>135</v>
      </c>
      <c r="P33" s="125" t="s">
        <v>1101</v>
      </c>
      <c r="Q33" s="73" t="s">
        <v>349</v>
      </c>
      <c r="R33" s="115">
        <v>0</v>
      </c>
      <c r="S33" s="137" t="s">
        <v>1102</v>
      </c>
      <c r="T33" s="73" t="s">
        <v>350</v>
      </c>
    </row>
    <row r="34" spans="1:20" ht="115.5" x14ac:dyDescent="0.25">
      <c r="A34" s="32" t="s">
        <v>88</v>
      </c>
      <c r="B34" s="24" t="s">
        <v>209</v>
      </c>
      <c r="C34" s="24" t="s">
        <v>1015</v>
      </c>
      <c r="D34" s="24" t="s">
        <v>214</v>
      </c>
      <c r="E34" s="24" t="s">
        <v>1080</v>
      </c>
      <c r="F34" s="24" t="s">
        <v>1080</v>
      </c>
      <c r="G34" s="24" t="s">
        <v>1103</v>
      </c>
      <c r="H34" s="24" t="s">
        <v>1104</v>
      </c>
      <c r="I34" s="23" t="s">
        <v>32</v>
      </c>
      <c r="J34" s="89">
        <v>1</v>
      </c>
      <c r="K34" s="23" t="s">
        <v>37</v>
      </c>
      <c r="L34" s="26">
        <v>44563</v>
      </c>
      <c r="M34" s="26">
        <v>44926</v>
      </c>
      <c r="N34" s="26" t="s">
        <v>34</v>
      </c>
      <c r="O34" s="26" t="s">
        <v>135</v>
      </c>
      <c r="P34" s="125" t="s">
        <v>1094</v>
      </c>
      <c r="Q34" s="73" t="s">
        <v>353</v>
      </c>
      <c r="R34" s="126">
        <v>1</v>
      </c>
      <c r="S34" s="125" t="s">
        <v>1105</v>
      </c>
      <c r="T34" s="73" t="s">
        <v>34</v>
      </c>
    </row>
    <row r="35" spans="1:20" ht="115.5" x14ac:dyDescent="0.25">
      <c r="A35" s="23" t="s">
        <v>90</v>
      </c>
      <c r="B35" s="24" t="s">
        <v>209</v>
      </c>
      <c r="C35" s="24" t="s">
        <v>1015</v>
      </c>
      <c r="D35" s="24" t="s">
        <v>214</v>
      </c>
      <c r="E35" s="24" t="s">
        <v>1080</v>
      </c>
      <c r="F35" s="24" t="s">
        <v>1080</v>
      </c>
      <c r="G35" s="24" t="s">
        <v>1106</v>
      </c>
      <c r="H35" s="24" t="s">
        <v>1107</v>
      </c>
      <c r="I35" s="23" t="s">
        <v>32</v>
      </c>
      <c r="J35" s="89">
        <v>1</v>
      </c>
      <c r="K35" s="23" t="s">
        <v>37</v>
      </c>
      <c r="L35" s="26">
        <v>44563</v>
      </c>
      <c r="M35" s="26">
        <v>44926</v>
      </c>
      <c r="N35" s="26" t="s">
        <v>34</v>
      </c>
      <c r="O35" s="26" t="s">
        <v>135</v>
      </c>
      <c r="P35" s="125" t="s">
        <v>1018</v>
      </c>
      <c r="Q35" s="73" t="s">
        <v>353</v>
      </c>
      <c r="R35" s="126">
        <v>1</v>
      </c>
      <c r="S35" s="125" t="s">
        <v>1108</v>
      </c>
      <c r="T35" s="73" t="s">
        <v>34</v>
      </c>
    </row>
    <row r="36" spans="1:20" ht="99" x14ac:dyDescent="0.25">
      <c r="A36" s="32" t="s">
        <v>92</v>
      </c>
      <c r="B36" s="24" t="s">
        <v>1025</v>
      </c>
      <c r="C36" s="24" t="s">
        <v>1026</v>
      </c>
      <c r="D36" s="24" t="s">
        <v>214</v>
      </c>
      <c r="E36" s="24" t="s">
        <v>1080</v>
      </c>
      <c r="F36" s="24" t="s">
        <v>1080</v>
      </c>
      <c r="G36" s="24" t="s">
        <v>1109</v>
      </c>
      <c r="H36" s="24" t="s">
        <v>1110</v>
      </c>
      <c r="I36" s="23" t="s">
        <v>32</v>
      </c>
      <c r="J36" s="89">
        <v>4</v>
      </c>
      <c r="K36" s="23" t="s">
        <v>127</v>
      </c>
      <c r="L36" s="26">
        <v>44563</v>
      </c>
      <c r="M36" s="26">
        <v>44926</v>
      </c>
      <c r="N36" s="26" t="s">
        <v>34</v>
      </c>
      <c r="O36" s="26" t="s">
        <v>135</v>
      </c>
      <c r="P36" s="125" t="s">
        <v>1111</v>
      </c>
      <c r="Q36" s="73" t="s">
        <v>349</v>
      </c>
      <c r="R36" s="126">
        <v>0.25</v>
      </c>
      <c r="S36" s="125" t="s">
        <v>1112</v>
      </c>
      <c r="T36" s="73" t="s">
        <v>34</v>
      </c>
    </row>
    <row r="37" spans="1:20" ht="99" x14ac:dyDescent="0.25">
      <c r="A37" s="23" t="s">
        <v>93</v>
      </c>
      <c r="B37" s="24" t="s">
        <v>1025</v>
      </c>
      <c r="C37" s="24" t="s">
        <v>1026</v>
      </c>
      <c r="D37" s="24" t="s">
        <v>214</v>
      </c>
      <c r="E37" s="24" t="s">
        <v>1113</v>
      </c>
      <c r="F37" s="24" t="s">
        <v>1113</v>
      </c>
      <c r="G37" s="24" t="s">
        <v>1114</v>
      </c>
      <c r="H37" s="24" t="s">
        <v>1115</v>
      </c>
      <c r="I37" s="23" t="s">
        <v>32</v>
      </c>
      <c r="J37" s="89">
        <v>11</v>
      </c>
      <c r="K37" s="23" t="s">
        <v>46</v>
      </c>
      <c r="L37" s="26">
        <v>44563</v>
      </c>
      <c r="M37" s="26">
        <v>44926</v>
      </c>
      <c r="N37" s="26" t="s">
        <v>34</v>
      </c>
      <c r="O37" s="26" t="s">
        <v>135</v>
      </c>
      <c r="P37" s="125" t="s">
        <v>1116</v>
      </c>
      <c r="Q37" s="73" t="s">
        <v>349</v>
      </c>
      <c r="R37" s="115">
        <v>0.55000000000000004</v>
      </c>
      <c r="S37" s="137" t="s">
        <v>1117</v>
      </c>
      <c r="T37" s="73" t="s">
        <v>34</v>
      </c>
    </row>
    <row r="38" spans="1:20" ht="99" x14ac:dyDescent="0.25">
      <c r="A38" s="32" t="s">
        <v>94</v>
      </c>
      <c r="B38" s="24" t="s">
        <v>1025</v>
      </c>
      <c r="C38" s="24" t="s">
        <v>1026</v>
      </c>
      <c r="D38" s="24" t="s">
        <v>214</v>
      </c>
      <c r="E38" s="24" t="s">
        <v>1118</v>
      </c>
      <c r="F38" s="24" t="s">
        <v>1118</v>
      </c>
      <c r="G38" s="24" t="s">
        <v>1119</v>
      </c>
      <c r="H38" s="24" t="s">
        <v>1120</v>
      </c>
      <c r="I38" s="23" t="s">
        <v>32</v>
      </c>
      <c r="J38" s="89">
        <v>1</v>
      </c>
      <c r="K38" s="23" t="s">
        <v>37</v>
      </c>
      <c r="L38" s="26">
        <v>44563</v>
      </c>
      <c r="M38" s="26">
        <v>44926</v>
      </c>
      <c r="N38" s="26" t="s">
        <v>34</v>
      </c>
      <c r="O38" s="26" t="s">
        <v>135</v>
      </c>
      <c r="P38" s="125" t="s">
        <v>1121</v>
      </c>
      <c r="Q38" s="73" t="s">
        <v>349</v>
      </c>
      <c r="R38" s="115">
        <v>0</v>
      </c>
      <c r="S38" s="125" t="s">
        <v>1121</v>
      </c>
      <c r="T38" s="73" t="s">
        <v>350</v>
      </c>
    </row>
    <row r="39" spans="1:20" ht="198" x14ac:dyDescent="0.25">
      <c r="A39" s="23" t="s">
        <v>95</v>
      </c>
      <c r="B39" s="24" t="s">
        <v>209</v>
      </c>
      <c r="C39" s="24" t="s">
        <v>1015</v>
      </c>
      <c r="D39" s="24" t="s">
        <v>1122</v>
      </c>
      <c r="E39" s="24" t="s">
        <v>1123</v>
      </c>
      <c r="F39" s="24" t="s">
        <v>1124</v>
      </c>
      <c r="G39" s="24" t="s">
        <v>1125</v>
      </c>
      <c r="H39" s="24" t="s">
        <v>1126</v>
      </c>
      <c r="I39" s="23" t="s">
        <v>32</v>
      </c>
      <c r="J39" s="90">
        <v>1</v>
      </c>
      <c r="K39" s="23" t="s">
        <v>33</v>
      </c>
      <c r="L39" s="26">
        <v>44563</v>
      </c>
      <c r="M39" s="26">
        <v>44742</v>
      </c>
      <c r="N39" s="26" t="s">
        <v>34</v>
      </c>
      <c r="O39" s="26" t="s">
        <v>135</v>
      </c>
      <c r="P39" s="125" t="s">
        <v>1127</v>
      </c>
      <c r="Q39" s="73" t="s">
        <v>353</v>
      </c>
      <c r="R39" s="115">
        <v>1</v>
      </c>
      <c r="S39" s="125" t="s">
        <v>1128</v>
      </c>
      <c r="T39" s="73" t="s">
        <v>34</v>
      </c>
    </row>
    <row r="40" spans="1:20" ht="198" x14ac:dyDescent="0.25">
      <c r="A40" s="32" t="s">
        <v>97</v>
      </c>
      <c r="B40" s="24" t="s">
        <v>209</v>
      </c>
      <c r="C40" s="24" t="s">
        <v>1015</v>
      </c>
      <c r="D40" s="24" t="s">
        <v>1122</v>
      </c>
      <c r="E40" s="24" t="s">
        <v>1123</v>
      </c>
      <c r="F40" s="24" t="s">
        <v>1124</v>
      </c>
      <c r="G40" s="24" t="s">
        <v>1129</v>
      </c>
      <c r="H40" s="24" t="s">
        <v>1130</v>
      </c>
      <c r="I40" s="23" t="s">
        <v>32</v>
      </c>
      <c r="J40" s="89">
        <v>2</v>
      </c>
      <c r="K40" s="23" t="s">
        <v>41</v>
      </c>
      <c r="L40" s="26">
        <v>44563</v>
      </c>
      <c r="M40" s="26">
        <v>44926</v>
      </c>
      <c r="N40" s="26" t="s">
        <v>34</v>
      </c>
      <c r="O40" s="26" t="s">
        <v>135</v>
      </c>
      <c r="P40" s="125" t="s">
        <v>1131</v>
      </c>
      <c r="Q40" s="138" t="s">
        <v>394</v>
      </c>
      <c r="R40" s="115">
        <v>0</v>
      </c>
      <c r="S40" s="125" t="s">
        <v>1132</v>
      </c>
      <c r="T40" s="73" t="s">
        <v>350</v>
      </c>
    </row>
    <row r="41" spans="1:20" ht="313.5" x14ac:dyDescent="0.25">
      <c r="A41" s="23" t="s">
        <v>98</v>
      </c>
      <c r="B41" s="24" t="s">
        <v>209</v>
      </c>
      <c r="C41" s="24" t="s">
        <v>1015</v>
      </c>
      <c r="D41" s="24" t="s">
        <v>211</v>
      </c>
      <c r="E41" s="24" t="s">
        <v>212</v>
      </c>
      <c r="F41" s="24" t="s">
        <v>1133</v>
      </c>
      <c r="G41" s="24" t="s">
        <v>1134</v>
      </c>
      <c r="H41" s="24" t="s">
        <v>1135</v>
      </c>
      <c r="I41" s="23" t="s">
        <v>32</v>
      </c>
      <c r="J41" s="89">
        <v>1</v>
      </c>
      <c r="K41" s="23" t="s">
        <v>37</v>
      </c>
      <c r="L41" s="26">
        <v>44593</v>
      </c>
      <c r="M41" s="26">
        <v>44926</v>
      </c>
      <c r="N41" s="26" t="s">
        <v>34</v>
      </c>
      <c r="O41" s="26" t="s">
        <v>135</v>
      </c>
      <c r="P41" s="125" t="s">
        <v>1136</v>
      </c>
      <c r="Q41" s="73" t="s">
        <v>349</v>
      </c>
      <c r="R41" s="115">
        <v>0</v>
      </c>
      <c r="S41" s="24" t="s">
        <v>1137</v>
      </c>
      <c r="T41" s="73" t="s">
        <v>350</v>
      </c>
    </row>
    <row r="42" spans="1:20" ht="313.5" x14ac:dyDescent="0.25">
      <c r="A42" s="32" t="s">
        <v>99</v>
      </c>
      <c r="B42" s="24" t="s">
        <v>209</v>
      </c>
      <c r="C42" s="24" t="s">
        <v>1015</v>
      </c>
      <c r="D42" s="24" t="s">
        <v>211</v>
      </c>
      <c r="E42" s="24" t="s">
        <v>212</v>
      </c>
      <c r="F42" s="24" t="s">
        <v>1133</v>
      </c>
      <c r="G42" s="24" t="s">
        <v>1138</v>
      </c>
      <c r="H42" s="24" t="s">
        <v>1120</v>
      </c>
      <c r="I42" s="23" t="s">
        <v>159</v>
      </c>
      <c r="J42" s="33">
        <v>0.15</v>
      </c>
      <c r="K42" s="23" t="s">
        <v>37</v>
      </c>
      <c r="L42" s="26">
        <v>44593</v>
      </c>
      <c r="M42" s="26">
        <v>44926</v>
      </c>
      <c r="N42" s="26" t="s">
        <v>34</v>
      </c>
      <c r="O42" s="26" t="s">
        <v>135</v>
      </c>
      <c r="P42" s="125" t="s">
        <v>1139</v>
      </c>
      <c r="Q42" s="138" t="s">
        <v>394</v>
      </c>
      <c r="R42" s="115">
        <v>0</v>
      </c>
      <c r="S42" s="24" t="s">
        <v>1140</v>
      </c>
      <c r="T42" s="73" t="s">
        <v>350</v>
      </c>
    </row>
    <row r="43" spans="1:20" ht="313.5" x14ac:dyDescent="0.25">
      <c r="A43" s="23" t="s">
        <v>100</v>
      </c>
      <c r="B43" s="24" t="s">
        <v>209</v>
      </c>
      <c r="C43" s="24" t="s">
        <v>1015</v>
      </c>
      <c r="D43" s="24" t="s">
        <v>211</v>
      </c>
      <c r="E43" s="24" t="s">
        <v>212</v>
      </c>
      <c r="F43" s="24" t="s">
        <v>213</v>
      </c>
      <c r="G43" s="24" t="s">
        <v>1141</v>
      </c>
      <c r="H43" s="24" t="s">
        <v>1142</v>
      </c>
      <c r="I43" s="23" t="s">
        <v>32</v>
      </c>
      <c r="J43" s="89">
        <v>1</v>
      </c>
      <c r="K43" s="23" t="s">
        <v>37</v>
      </c>
      <c r="L43" s="26">
        <v>44593</v>
      </c>
      <c r="M43" s="26">
        <v>44926</v>
      </c>
      <c r="N43" s="26" t="s">
        <v>34</v>
      </c>
      <c r="O43" s="26" t="s">
        <v>135</v>
      </c>
      <c r="P43" s="125" t="s">
        <v>1143</v>
      </c>
      <c r="Q43" s="73" t="s">
        <v>349</v>
      </c>
      <c r="R43" s="115">
        <v>0</v>
      </c>
      <c r="S43" s="125" t="s">
        <v>1144</v>
      </c>
      <c r="T43" s="73" t="s">
        <v>350</v>
      </c>
    </row>
    <row r="44" spans="1:20" ht="313.5" x14ac:dyDescent="0.25">
      <c r="A44" s="32" t="s">
        <v>101</v>
      </c>
      <c r="B44" s="24" t="s">
        <v>209</v>
      </c>
      <c r="C44" s="24" t="s">
        <v>1015</v>
      </c>
      <c r="D44" s="24" t="s">
        <v>211</v>
      </c>
      <c r="E44" s="24" t="s">
        <v>212</v>
      </c>
      <c r="F44" s="24" t="s">
        <v>1145</v>
      </c>
      <c r="G44" s="24" t="s">
        <v>1146</v>
      </c>
      <c r="H44" s="24" t="s">
        <v>1147</v>
      </c>
      <c r="I44" s="23" t="s">
        <v>32</v>
      </c>
      <c r="J44" s="89">
        <v>2</v>
      </c>
      <c r="K44" s="23" t="s">
        <v>41</v>
      </c>
      <c r="L44" s="26">
        <v>44621</v>
      </c>
      <c r="M44" s="26">
        <v>44926</v>
      </c>
      <c r="N44" s="26" t="s">
        <v>34</v>
      </c>
      <c r="O44" s="26" t="s">
        <v>135</v>
      </c>
      <c r="P44" s="125" t="s">
        <v>1148</v>
      </c>
      <c r="Q44" s="138" t="s">
        <v>394</v>
      </c>
      <c r="R44" s="115">
        <v>0</v>
      </c>
      <c r="S44" s="125" t="s">
        <v>1149</v>
      </c>
      <c r="T44" s="73" t="s">
        <v>350</v>
      </c>
    </row>
    <row r="45" spans="1:20" ht="313.5" x14ac:dyDescent="0.3">
      <c r="A45" s="23" t="s">
        <v>102</v>
      </c>
      <c r="B45" s="24" t="s">
        <v>209</v>
      </c>
      <c r="C45" s="24" t="s">
        <v>1015</v>
      </c>
      <c r="D45" s="24" t="s">
        <v>211</v>
      </c>
      <c r="E45" s="24" t="s">
        <v>212</v>
      </c>
      <c r="F45" s="24" t="s">
        <v>213</v>
      </c>
      <c r="G45" s="24" t="s">
        <v>1150</v>
      </c>
      <c r="H45" s="24" t="s">
        <v>1151</v>
      </c>
      <c r="I45" s="23" t="s">
        <v>32</v>
      </c>
      <c r="J45" s="89">
        <v>3</v>
      </c>
      <c r="K45" s="23" t="s">
        <v>254</v>
      </c>
      <c r="L45" s="26">
        <v>44563</v>
      </c>
      <c r="M45" s="26">
        <v>44926</v>
      </c>
      <c r="N45" s="26" t="s">
        <v>34</v>
      </c>
      <c r="O45" s="26" t="s">
        <v>135</v>
      </c>
      <c r="P45" s="125" t="s">
        <v>1152</v>
      </c>
      <c r="Q45" s="138" t="s">
        <v>394</v>
      </c>
      <c r="R45" s="115">
        <v>0</v>
      </c>
      <c r="S45" s="125" t="s">
        <v>1153</v>
      </c>
      <c r="T45" s="72" t="s">
        <v>350</v>
      </c>
    </row>
    <row r="46" spans="1:20" ht="313.5" x14ac:dyDescent="0.25">
      <c r="A46" s="32" t="s">
        <v>103</v>
      </c>
      <c r="B46" s="24" t="s">
        <v>209</v>
      </c>
      <c r="C46" s="24" t="s">
        <v>1015</v>
      </c>
      <c r="D46" s="24" t="s">
        <v>211</v>
      </c>
      <c r="E46" s="24" t="s">
        <v>212</v>
      </c>
      <c r="F46" s="24" t="s">
        <v>213</v>
      </c>
      <c r="G46" s="24" t="s">
        <v>1154</v>
      </c>
      <c r="H46" s="24" t="s">
        <v>1155</v>
      </c>
      <c r="I46" s="23" t="s">
        <v>32</v>
      </c>
      <c r="J46" s="89">
        <v>11</v>
      </c>
      <c r="K46" s="23" t="s">
        <v>46</v>
      </c>
      <c r="L46" s="26">
        <v>44593</v>
      </c>
      <c r="M46" s="26">
        <v>44926</v>
      </c>
      <c r="N46" s="26" t="s">
        <v>34</v>
      </c>
      <c r="O46" s="26" t="s">
        <v>135</v>
      </c>
      <c r="P46" s="125" t="s">
        <v>1156</v>
      </c>
      <c r="Q46" s="73" t="s">
        <v>349</v>
      </c>
      <c r="R46" s="31">
        <v>0.45</v>
      </c>
      <c r="S46" s="48" t="s">
        <v>1157</v>
      </c>
      <c r="T46" s="73" t="s">
        <v>34</v>
      </c>
    </row>
    <row r="47" spans="1:20" ht="313.5" x14ac:dyDescent="0.25">
      <c r="A47" s="23" t="s">
        <v>104</v>
      </c>
      <c r="B47" s="24" t="s">
        <v>209</v>
      </c>
      <c r="C47" s="24" t="s">
        <v>1015</v>
      </c>
      <c r="D47" s="24" t="s">
        <v>211</v>
      </c>
      <c r="E47" s="24" t="s">
        <v>212</v>
      </c>
      <c r="F47" s="24" t="s">
        <v>213</v>
      </c>
      <c r="G47" s="24" t="s">
        <v>1158</v>
      </c>
      <c r="H47" s="24" t="s">
        <v>1159</v>
      </c>
      <c r="I47" s="23" t="s">
        <v>32</v>
      </c>
      <c r="J47" s="89">
        <v>40</v>
      </c>
      <c r="K47" s="23" t="s">
        <v>41</v>
      </c>
      <c r="L47" s="26">
        <v>44563</v>
      </c>
      <c r="M47" s="26">
        <v>44926</v>
      </c>
      <c r="N47" s="26" t="s">
        <v>34</v>
      </c>
      <c r="O47" s="26" t="s">
        <v>135</v>
      </c>
      <c r="P47" s="125" t="s">
        <v>1160</v>
      </c>
      <c r="Q47" s="132" t="s">
        <v>658</v>
      </c>
      <c r="R47" s="133">
        <v>0</v>
      </c>
      <c r="S47" s="131" t="s">
        <v>1173</v>
      </c>
      <c r="T47" s="73" t="s">
        <v>350</v>
      </c>
    </row>
    <row r="48" spans="1:20" ht="313.5" x14ac:dyDescent="0.25">
      <c r="A48" s="32" t="s">
        <v>105</v>
      </c>
      <c r="B48" s="24" t="s">
        <v>209</v>
      </c>
      <c r="C48" s="24" t="s">
        <v>1015</v>
      </c>
      <c r="D48" s="24" t="s">
        <v>211</v>
      </c>
      <c r="E48" s="24" t="s">
        <v>212</v>
      </c>
      <c r="F48" s="24" t="s">
        <v>213</v>
      </c>
      <c r="G48" s="24" t="s">
        <v>1161</v>
      </c>
      <c r="H48" s="24" t="s">
        <v>1162</v>
      </c>
      <c r="I48" s="23" t="s">
        <v>32</v>
      </c>
      <c r="J48" s="89">
        <v>2</v>
      </c>
      <c r="K48" s="23" t="s">
        <v>41</v>
      </c>
      <c r="L48" s="26">
        <v>44593</v>
      </c>
      <c r="M48" s="26">
        <v>44926</v>
      </c>
      <c r="N48" s="26" t="s">
        <v>34</v>
      </c>
      <c r="O48" s="26" t="s">
        <v>135</v>
      </c>
      <c r="P48" s="125" t="s">
        <v>1163</v>
      </c>
      <c r="Q48" s="73" t="s">
        <v>394</v>
      </c>
      <c r="R48" s="115">
        <v>0</v>
      </c>
      <c r="S48" s="125" t="s">
        <v>1164</v>
      </c>
      <c r="T48" s="73" t="s">
        <v>350</v>
      </c>
    </row>
    <row r="49" spans="1:20" ht="313.5" x14ac:dyDescent="0.25">
      <c r="A49" s="23" t="s">
        <v>106</v>
      </c>
      <c r="B49" s="24" t="s">
        <v>209</v>
      </c>
      <c r="C49" s="24" t="s">
        <v>1015</v>
      </c>
      <c r="D49" s="24" t="s">
        <v>211</v>
      </c>
      <c r="E49" s="24" t="s">
        <v>212</v>
      </c>
      <c r="F49" s="24" t="s">
        <v>213</v>
      </c>
      <c r="G49" s="24" t="s">
        <v>1165</v>
      </c>
      <c r="H49" s="24" t="s">
        <v>1166</v>
      </c>
      <c r="I49" s="23" t="s">
        <v>32</v>
      </c>
      <c r="J49" s="89">
        <v>2</v>
      </c>
      <c r="K49" s="23" t="s">
        <v>41</v>
      </c>
      <c r="L49" s="26">
        <v>44563</v>
      </c>
      <c r="M49" s="26">
        <v>44926</v>
      </c>
      <c r="N49" s="26" t="s">
        <v>34</v>
      </c>
      <c r="O49" s="26" t="s">
        <v>135</v>
      </c>
      <c r="P49" s="125" t="s">
        <v>1167</v>
      </c>
      <c r="Q49" s="73" t="s">
        <v>394</v>
      </c>
      <c r="R49" s="115">
        <v>0</v>
      </c>
      <c r="S49" s="125" t="s">
        <v>1168</v>
      </c>
      <c r="T49" s="73" t="s">
        <v>350</v>
      </c>
    </row>
    <row r="50" spans="1:20" ht="396" x14ac:dyDescent="0.25">
      <c r="A50" s="32" t="s">
        <v>107</v>
      </c>
      <c r="B50" s="24" t="s">
        <v>1025</v>
      </c>
      <c r="C50" s="24" t="s">
        <v>1026</v>
      </c>
      <c r="D50" s="24" t="s">
        <v>211</v>
      </c>
      <c r="E50" s="24" t="s">
        <v>212</v>
      </c>
      <c r="F50" s="24" t="s">
        <v>213</v>
      </c>
      <c r="G50" s="24" t="s">
        <v>1169</v>
      </c>
      <c r="H50" s="24" t="s">
        <v>1170</v>
      </c>
      <c r="I50" s="23" t="s">
        <v>32</v>
      </c>
      <c r="J50" s="89">
        <v>1</v>
      </c>
      <c r="K50" s="23" t="s">
        <v>37</v>
      </c>
      <c r="L50" s="26">
        <v>44563</v>
      </c>
      <c r="M50" s="26">
        <v>44926</v>
      </c>
      <c r="N50" s="26" t="s">
        <v>34</v>
      </c>
      <c r="O50" s="26" t="s">
        <v>135</v>
      </c>
      <c r="P50" s="125" t="s">
        <v>1094</v>
      </c>
      <c r="Q50" s="73" t="s">
        <v>353</v>
      </c>
      <c r="R50" s="126">
        <v>1</v>
      </c>
      <c r="S50" s="125" t="s">
        <v>1171</v>
      </c>
      <c r="T50" s="73" t="s">
        <v>34</v>
      </c>
    </row>
  </sheetData>
  <mergeCells count="2">
    <mergeCell ref="A1:N1"/>
    <mergeCell ref="Q1:S1"/>
  </mergeCells>
  <dataValidations count="1">
    <dataValidation type="custom" allowBlank="1" sqref="Q2" xr:uid="{4EAB5A07-576E-4E6F-B0FE-DDA2422110DB}">
      <formula1>"CUMPLIDA, INCUMPLIDA, EN TÉRMINOS, SIN INFORMACIÓN"</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A9213-D2DB-4884-A2B8-FD4ACDACEEC9}">
  <dimension ref="A1:AB466"/>
  <sheetViews>
    <sheetView topLeftCell="U10" workbookViewId="0">
      <selection activeCell="Z5" sqref="Z5:Z35"/>
    </sheetView>
  </sheetViews>
  <sheetFormatPr baseColWidth="10" defaultColWidth="11.42578125" defaultRowHeight="15" x14ac:dyDescent="0.25"/>
  <cols>
    <col min="1" max="1" width="7.7109375" style="1" customWidth="1"/>
    <col min="2" max="2" width="16.42578125" style="1" customWidth="1"/>
    <col min="3" max="3" width="21.42578125" style="1" customWidth="1"/>
    <col min="4" max="4" width="29.28515625" style="1" customWidth="1"/>
    <col min="5" max="5" width="22.42578125" style="1" customWidth="1"/>
    <col min="6" max="6" width="20" style="1" customWidth="1"/>
    <col min="7" max="7" width="39.85546875" style="1" customWidth="1"/>
    <col min="8" max="8" width="24.28515625" style="1" customWidth="1"/>
    <col min="9" max="9" width="20.28515625" style="1" customWidth="1"/>
    <col min="10" max="10" width="17.42578125" style="1" customWidth="1"/>
    <col min="11" max="11" width="22.7109375" style="1" customWidth="1"/>
    <col min="12" max="12" width="15.42578125" style="1" customWidth="1"/>
    <col min="13" max="13" width="13.85546875" style="1" customWidth="1"/>
    <col min="14" max="14" width="23.28515625" style="1" customWidth="1"/>
    <col min="15" max="15" width="24.7109375" style="1" customWidth="1"/>
    <col min="16" max="16" width="29.28515625" style="1" customWidth="1"/>
    <col min="17" max="17" width="23.28515625" style="1" customWidth="1"/>
    <col min="18" max="18" width="22.7109375" style="1" customWidth="1"/>
    <col min="19" max="19" width="23.140625" style="1" customWidth="1"/>
    <col min="20" max="20" width="24.140625" style="1" customWidth="1"/>
    <col min="21" max="21" width="23.42578125" style="1" customWidth="1"/>
    <col min="22" max="22" width="24.7109375" style="1" customWidth="1"/>
    <col min="23" max="23" width="22.7109375" style="1" customWidth="1"/>
    <col min="24" max="24" width="78.42578125" style="1" customWidth="1"/>
    <col min="25" max="25" width="20.140625" style="1" bestFit="1" customWidth="1"/>
    <col min="26" max="26" width="28.7109375" style="1" bestFit="1" customWidth="1"/>
    <col min="27" max="27" width="54.7109375" style="1" customWidth="1"/>
    <col min="28" max="28" width="11.42578125" style="9"/>
    <col min="29" max="16384" width="11.42578125" style="1"/>
  </cols>
  <sheetData>
    <row r="1" spans="1:28" s="12" customFormat="1" ht="17.25" customHeight="1" x14ac:dyDescent="0.25">
      <c r="A1" s="149" t="s">
        <v>303</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row>
    <row r="2" spans="1:28" ht="24" customHeight="1" x14ac:dyDescent="0.25">
      <c r="A2" s="150" t="s">
        <v>0</v>
      </c>
      <c r="B2" s="151"/>
      <c r="C2" s="151"/>
      <c r="D2" s="151"/>
      <c r="E2" s="151"/>
      <c r="F2" s="151"/>
      <c r="G2" s="151"/>
      <c r="H2" s="151"/>
      <c r="I2" s="151"/>
      <c r="J2" s="151"/>
      <c r="K2" s="151"/>
      <c r="L2" s="151"/>
      <c r="M2" s="151"/>
      <c r="N2" s="151"/>
      <c r="O2" s="151"/>
      <c r="P2" s="151"/>
      <c r="Q2" s="152" t="s">
        <v>1</v>
      </c>
      <c r="R2" s="153"/>
      <c r="S2" s="153"/>
      <c r="T2" s="153"/>
      <c r="U2" s="153"/>
      <c r="V2" s="153"/>
      <c r="W2" s="153"/>
      <c r="X2" s="154"/>
      <c r="Y2" s="147" t="s">
        <v>2</v>
      </c>
      <c r="Z2" s="148"/>
      <c r="AA2" s="148"/>
      <c r="AB2" s="148"/>
    </row>
    <row r="3" spans="1:28" ht="78.75" x14ac:dyDescent="0.25">
      <c r="A3" s="4" t="s">
        <v>3</v>
      </c>
      <c r="B3" s="4" t="s">
        <v>4</v>
      </c>
      <c r="C3" s="4" t="s">
        <v>5</v>
      </c>
      <c r="D3" s="4" t="s">
        <v>6</v>
      </c>
      <c r="E3" s="4" t="s">
        <v>7</v>
      </c>
      <c r="F3" s="4" t="s">
        <v>8</v>
      </c>
      <c r="G3" s="5" t="s">
        <v>9</v>
      </c>
      <c r="H3" s="4" t="s">
        <v>10</v>
      </c>
      <c r="I3" s="6" t="s">
        <v>11</v>
      </c>
      <c r="J3" s="6" t="s">
        <v>304</v>
      </c>
      <c r="K3" s="6" t="s">
        <v>12</v>
      </c>
      <c r="L3" s="6" t="s">
        <v>13</v>
      </c>
      <c r="M3" s="6" t="s">
        <v>14</v>
      </c>
      <c r="N3" s="6" t="s">
        <v>15</v>
      </c>
      <c r="O3" s="6" t="s">
        <v>16</v>
      </c>
      <c r="P3" s="6" t="s">
        <v>17</v>
      </c>
      <c r="Q3" s="7" t="s">
        <v>18</v>
      </c>
      <c r="R3" s="8" t="s">
        <v>19</v>
      </c>
      <c r="S3" s="8" t="s">
        <v>20</v>
      </c>
      <c r="T3" s="8" t="s">
        <v>21</v>
      </c>
      <c r="U3" s="8" t="s">
        <v>22</v>
      </c>
      <c r="V3" s="8" t="s">
        <v>23</v>
      </c>
      <c r="W3" s="8" t="s">
        <v>24</v>
      </c>
      <c r="X3" s="8" t="s">
        <v>171</v>
      </c>
      <c r="Y3" s="2" t="s">
        <v>25</v>
      </c>
      <c r="Z3" s="2" t="s">
        <v>26</v>
      </c>
      <c r="AA3" s="53" t="s">
        <v>27</v>
      </c>
      <c r="AB3" s="2" t="s">
        <v>302</v>
      </c>
    </row>
    <row r="4" spans="1:28" ht="148.5" x14ac:dyDescent="0.3">
      <c r="A4" s="68" t="s">
        <v>28</v>
      </c>
      <c r="B4" s="69" t="s">
        <v>763</v>
      </c>
      <c r="C4" s="69" t="s">
        <v>764</v>
      </c>
      <c r="D4" s="69" t="s">
        <v>765</v>
      </c>
      <c r="E4" s="69" t="s">
        <v>766</v>
      </c>
      <c r="F4" s="69" t="s">
        <v>767</v>
      </c>
      <c r="G4" s="69" t="s">
        <v>768</v>
      </c>
      <c r="H4" s="69" t="s">
        <v>769</v>
      </c>
      <c r="I4" s="68" t="s">
        <v>32</v>
      </c>
      <c r="J4" s="70">
        <v>35</v>
      </c>
      <c r="K4" s="68" t="s">
        <v>46</v>
      </c>
      <c r="L4" s="71">
        <v>44593</v>
      </c>
      <c r="M4" s="71">
        <v>44926</v>
      </c>
      <c r="N4" s="71" t="s">
        <v>34</v>
      </c>
      <c r="O4" s="71" t="s">
        <v>85</v>
      </c>
      <c r="P4" s="72"/>
      <c r="Q4" s="73" t="s">
        <v>135</v>
      </c>
      <c r="R4" s="74">
        <v>6</v>
      </c>
      <c r="S4" s="74">
        <v>6</v>
      </c>
      <c r="T4" s="73">
        <v>26</v>
      </c>
      <c r="U4" s="73">
        <v>24</v>
      </c>
      <c r="V4" s="75">
        <v>0.92307692307692313</v>
      </c>
      <c r="W4" s="75">
        <v>0.68571428571428572</v>
      </c>
      <c r="X4" s="76" t="s">
        <v>770</v>
      </c>
      <c r="Y4" s="77" t="s">
        <v>349</v>
      </c>
      <c r="Z4" s="78">
        <v>0.69</v>
      </c>
      <c r="AA4" s="79" t="s">
        <v>771</v>
      </c>
      <c r="AB4" s="80" t="s">
        <v>34</v>
      </c>
    </row>
    <row r="5" spans="1:28" ht="247.5" x14ac:dyDescent="0.3">
      <c r="A5" s="81" t="s">
        <v>35</v>
      </c>
      <c r="B5" s="69" t="s">
        <v>763</v>
      </c>
      <c r="C5" s="69" t="s">
        <v>764</v>
      </c>
      <c r="D5" s="69" t="s">
        <v>765</v>
      </c>
      <c r="E5" s="69" t="s">
        <v>766</v>
      </c>
      <c r="F5" s="69" t="s">
        <v>767</v>
      </c>
      <c r="G5" s="69" t="s">
        <v>772</v>
      </c>
      <c r="H5" s="69" t="s">
        <v>773</v>
      </c>
      <c r="I5" s="68" t="s">
        <v>32</v>
      </c>
      <c r="J5" s="70">
        <v>20</v>
      </c>
      <c r="K5" s="68" t="s">
        <v>46</v>
      </c>
      <c r="L5" s="71">
        <v>44593</v>
      </c>
      <c r="M5" s="71">
        <v>44926</v>
      </c>
      <c r="N5" s="71" t="s">
        <v>34</v>
      </c>
      <c r="O5" s="71" t="s">
        <v>85</v>
      </c>
      <c r="P5" s="72"/>
      <c r="Q5" s="73" t="s">
        <v>135</v>
      </c>
      <c r="R5" s="74">
        <v>2</v>
      </c>
      <c r="S5" s="74">
        <v>3</v>
      </c>
      <c r="T5" s="73">
        <v>18</v>
      </c>
      <c r="U5" s="73">
        <v>9</v>
      </c>
      <c r="V5" s="75">
        <v>0.5</v>
      </c>
      <c r="W5" s="75">
        <v>0.45</v>
      </c>
      <c r="X5" s="76" t="s">
        <v>774</v>
      </c>
      <c r="Y5" s="77" t="s">
        <v>349</v>
      </c>
      <c r="Z5" s="78">
        <v>0.45</v>
      </c>
      <c r="AA5" s="79" t="s">
        <v>775</v>
      </c>
      <c r="AB5" s="80" t="s">
        <v>34</v>
      </c>
    </row>
    <row r="6" spans="1:28" ht="264" x14ac:dyDescent="0.3">
      <c r="A6" s="68" t="s">
        <v>38</v>
      </c>
      <c r="B6" s="69" t="s">
        <v>763</v>
      </c>
      <c r="C6" s="69" t="s">
        <v>764</v>
      </c>
      <c r="D6" s="69" t="s">
        <v>765</v>
      </c>
      <c r="E6" s="69" t="s">
        <v>766</v>
      </c>
      <c r="F6" s="69" t="s">
        <v>767</v>
      </c>
      <c r="G6" s="69" t="s">
        <v>776</v>
      </c>
      <c r="H6" s="69" t="s">
        <v>777</v>
      </c>
      <c r="I6" s="68" t="s">
        <v>32</v>
      </c>
      <c r="J6" s="70">
        <v>20</v>
      </c>
      <c r="K6" s="68" t="s">
        <v>46</v>
      </c>
      <c r="L6" s="71">
        <v>44621</v>
      </c>
      <c r="M6" s="71">
        <v>44926</v>
      </c>
      <c r="N6" s="71" t="s">
        <v>34</v>
      </c>
      <c r="O6" s="71" t="s">
        <v>85</v>
      </c>
      <c r="P6" s="72"/>
      <c r="Q6" s="73" t="s">
        <v>135</v>
      </c>
      <c r="R6" s="74">
        <v>3</v>
      </c>
      <c r="S6" s="74">
        <v>2</v>
      </c>
      <c r="T6" s="73">
        <v>8</v>
      </c>
      <c r="U6" s="73">
        <v>8</v>
      </c>
      <c r="V6" s="75">
        <v>1</v>
      </c>
      <c r="W6" s="75">
        <v>0.25</v>
      </c>
      <c r="X6" s="76" t="s">
        <v>778</v>
      </c>
      <c r="Y6" s="77" t="s">
        <v>394</v>
      </c>
      <c r="Z6" s="78">
        <v>0.25</v>
      </c>
      <c r="AA6" s="79" t="s">
        <v>779</v>
      </c>
      <c r="AB6" s="80" t="s">
        <v>34</v>
      </c>
    </row>
    <row r="7" spans="1:28" ht="297" x14ac:dyDescent="0.3">
      <c r="A7" s="81" t="s">
        <v>42</v>
      </c>
      <c r="B7" s="69" t="s">
        <v>763</v>
      </c>
      <c r="C7" s="69" t="s">
        <v>764</v>
      </c>
      <c r="D7" s="69" t="s">
        <v>765</v>
      </c>
      <c r="E7" s="69" t="s">
        <v>766</v>
      </c>
      <c r="F7" s="69" t="s">
        <v>767</v>
      </c>
      <c r="G7" s="69" t="s">
        <v>780</v>
      </c>
      <c r="H7" s="69" t="s">
        <v>781</v>
      </c>
      <c r="I7" s="68" t="s">
        <v>32</v>
      </c>
      <c r="J7" s="70">
        <v>20</v>
      </c>
      <c r="K7" s="68" t="s">
        <v>46</v>
      </c>
      <c r="L7" s="71">
        <v>44612</v>
      </c>
      <c r="M7" s="71">
        <v>44926</v>
      </c>
      <c r="N7" s="71" t="s">
        <v>34</v>
      </c>
      <c r="O7" s="71" t="s">
        <v>85</v>
      </c>
      <c r="P7" s="72"/>
      <c r="Q7" s="73" t="s">
        <v>135</v>
      </c>
      <c r="R7" s="74">
        <v>0</v>
      </c>
      <c r="S7" s="74">
        <v>3</v>
      </c>
      <c r="T7" s="73">
        <v>7</v>
      </c>
      <c r="U7" s="73">
        <v>9</v>
      </c>
      <c r="V7" s="75">
        <v>1</v>
      </c>
      <c r="W7" s="75">
        <v>0.45</v>
      </c>
      <c r="X7" s="76" t="s">
        <v>782</v>
      </c>
      <c r="Y7" s="77" t="s">
        <v>349</v>
      </c>
      <c r="Z7" s="78">
        <v>0.45</v>
      </c>
      <c r="AA7" s="79" t="s">
        <v>783</v>
      </c>
      <c r="AB7" s="80" t="s">
        <v>34</v>
      </c>
    </row>
    <row r="8" spans="1:28" ht="198" x14ac:dyDescent="0.3">
      <c r="A8" s="81" t="s">
        <v>44</v>
      </c>
      <c r="B8" s="69" t="s">
        <v>763</v>
      </c>
      <c r="C8" s="69" t="s">
        <v>764</v>
      </c>
      <c r="D8" s="69" t="s">
        <v>765</v>
      </c>
      <c r="E8" s="69" t="s">
        <v>766</v>
      </c>
      <c r="F8" s="69" t="s">
        <v>767</v>
      </c>
      <c r="G8" s="69" t="s">
        <v>768</v>
      </c>
      <c r="H8" s="69" t="s">
        <v>769</v>
      </c>
      <c r="I8" s="68" t="s">
        <v>32</v>
      </c>
      <c r="J8" s="70">
        <v>30</v>
      </c>
      <c r="K8" s="68" t="s">
        <v>46</v>
      </c>
      <c r="L8" s="71">
        <v>44593</v>
      </c>
      <c r="M8" s="71">
        <v>44926</v>
      </c>
      <c r="N8" s="71" t="s">
        <v>34</v>
      </c>
      <c r="O8" s="71" t="s">
        <v>85</v>
      </c>
      <c r="P8" s="72"/>
      <c r="Q8" s="73" t="s">
        <v>135</v>
      </c>
      <c r="R8" s="74">
        <v>7</v>
      </c>
      <c r="S8" s="74">
        <v>3</v>
      </c>
      <c r="T8" s="73">
        <v>14</v>
      </c>
      <c r="U8" s="73">
        <v>28</v>
      </c>
      <c r="V8" s="75">
        <v>1</v>
      </c>
      <c r="W8" s="75">
        <v>0.93333333333333335</v>
      </c>
      <c r="X8" s="76" t="s">
        <v>784</v>
      </c>
      <c r="Y8" s="82" t="s">
        <v>562</v>
      </c>
      <c r="Z8" s="78">
        <v>0.93</v>
      </c>
      <c r="AA8" s="79" t="s">
        <v>785</v>
      </c>
      <c r="AB8" s="80" t="s">
        <v>34</v>
      </c>
    </row>
    <row r="9" spans="1:28" ht="297" x14ac:dyDescent="0.3">
      <c r="A9" s="68" t="s">
        <v>47</v>
      </c>
      <c r="B9" s="69" t="s">
        <v>763</v>
      </c>
      <c r="C9" s="69" t="s">
        <v>764</v>
      </c>
      <c r="D9" s="69" t="s">
        <v>765</v>
      </c>
      <c r="E9" s="69" t="s">
        <v>766</v>
      </c>
      <c r="F9" s="69" t="s">
        <v>767</v>
      </c>
      <c r="G9" s="69" t="s">
        <v>772</v>
      </c>
      <c r="H9" s="69" t="s">
        <v>786</v>
      </c>
      <c r="I9" s="68" t="s">
        <v>32</v>
      </c>
      <c r="J9" s="70">
        <v>15</v>
      </c>
      <c r="K9" s="68" t="s">
        <v>46</v>
      </c>
      <c r="L9" s="71">
        <v>44593</v>
      </c>
      <c r="M9" s="71">
        <v>44926</v>
      </c>
      <c r="N9" s="71" t="s">
        <v>34</v>
      </c>
      <c r="O9" s="71" t="s">
        <v>85</v>
      </c>
      <c r="P9" s="72"/>
      <c r="Q9" s="73" t="s">
        <v>135</v>
      </c>
      <c r="R9" s="74">
        <v>3</v>
      </c>
      <c r="S9" s="74">
        <v>2</v>
      </c>
      <c r="T9" s="73">
        <v>8</v>
      </c>
      <c r="U9" s="73">
        <v>4</v>
      </c>
      <c r="V9" s="75">
        <v>0.5</v>
      </c>
      <c r="W9" s="75">
        <v>0.26666666666666666</v>
      </c>
      <c r="X9" s="76" t="s">
        <v>787</v>
      </c>
      <c r="Y9" s="82" t="s">
        <v>394</v>
      </c>
      <c r="Z9" s="78">
        <v>0.27</v>
      </c>
      <c r="AA9" s="79" t="s">
        <v>788</v>
      </c>
      <c r="AB9" s="80" t="s">
        <v>34</v>
      </c>
    </row>
    <row r="10" spans="1:28" ht="167.25" customHeight="1" x14ac:dyDescent="0.3">
      <c r="A10" s="81" t="s">
        <v>48</v>
      </c>
      <c r="B10" s="69" t="s">
        <v>763</v>
      </c>
      <c r="C10" s="69" t="s">
        <v>764</v>
      </c>
      <c r="D10" s="69" t="s">
        <v>765</v>
      </c>
      <c r="E10" s="69" t="s">
        <v>766</v>
      </c>
      <c r="F10" s="69" t="s">
        <v>767</v>
      </c>
      <c r="G10" s="69" t="s">
        <v>789</v>
      </c>
      <c r="H10" s="69" t="s">
        <v>777</v>
      </c>
      <c r="I10" s="68" t="s">
        <v>32</v>
      </c>
      <c r="J10" s="70">
        <v>15</v>
      </c>
      <c r="K10" s="68" t="s">
        <v>46</v>
      </c>
      <c r="L10" s="71">
        <v>44621</v>
      </c>
      <c r="M10" s="71">
        <v>44926</v>
      </c>
      <c r="N10" s="71" t="s">
        <v>34</v>
      </c>
      <c r="O10" s="71" t="s">
        <v>85</v>
      </c>
      <c r="P10" s="72"/>
      <c r="Q10" s="73" t="s">
        <v>135</v>
      </c>
      <c r="R10" s="74">
        <v>3</v>
      </c>
      <c r="S10" s="74">
        <v>1</v>
      </c>
      <c r="T10" s="73">
        <v>3</v>
      </c>
      <c r="U10" s="73">
        <v>5</v>
      </c>
      <c r="V10" s="75">
        <v>1</v>
      </c>
      <c r="W10" s="75">
        <v>0.33333333333333331</v>
      </c>
      <c r="X10" s="76" t="s">
        <v>790</v>
      </c>
      <c r="Y10" s="82" t="s">
        <v>791</v>
      </c>
      <c r="Z10" s="75">
        <v>0.33333333333333331</v>
      </c>
      <c r="AA10" s="83" t="s">
        <v>557</v>
      </c>
      <c r="AB10" s="80" t="s">
        <v>34</v>
      </c>
    </row>
    <row r="11" spans="1:28" ht="214.5" x14ac:dyDescent="0.3">
      <c r="A11" s="81" t="s">
        <v>50</v>
      </c>
      <c r="B11" s="69" t="s">
        <v>763</v>
      </c>
      <c r="C11" s="69" t="s">
        <v>764</v>
      </c>
      <c r="D11" s="69" t="s">
        <v>765</v>
      </c>
      <c r="E11" s="69" t="s">
        <v>766</v>
      </c>
      <c r="F11" s="69" t="s">
        <v>767</v>
      </c>
      <c r="G11" s="69" t="s">
        <v>792</v>
      </c>
      <c r="H11" s="69" t="s">
        <v>781</v>
      </c>
      <c r="I11" s="68" t="s">
        <v>32</v>
      </c>
      <c r="J11" s="70">
        <v>15</v>
      </c>
      <c r="K11" s="68" t="s">
        <v>46</v>
      </c>
      <c r="L11" s="71">
        <v>44612</v>
      </c>
      <c r="M11" s="71">
        <v>44926</v>
      </c>
      <c r="N11" s="71" t="s">
        <v>34</v>
      </c>
      <c r="O11" s="71" t="s">
        <v>85</v>
      </c>
      <c r="P11" s="72"/>
      <c r="Q11" s="73" t="s">
        <v>135</v>
      </c>
      <c r="R11" s="74">
        <v>2</v>
      </c>
      <c r="S11" s="74">
        <v>2</v>
      </c>
      <c r="T11" s="73">
        <v>2</v>
      </c>
      <c r="U11" s="73">
        <v>8</v>
      </c>
      <c r="V11" s="75">
        <v>1</v>
      </c>
      <c r="W11" s="75">
        <v>0.53333333333333333</v>
      </c>
      <c r="X11" s="76" t="s">
        <v>793</v>
      </c>
      <c r="Y11" s="77" t="s">
        <v>349</v>
      </c>
      <c r="Z11" s="78">
        <v>0.53</v>
      </c>
      <c r="AA11" s="79" t="s">
        <v>794</v>
      </c>
      <c r="AB11" s="67" t="s">
        <v>34</v>
      </c>
    </row>
    <row r="12" spans="1:28" ht="288" customHeight="1" x14ac:dyDescent="0.3">
      <c r="A12" s="68" t="s">
        <v>53</v>
      </c>
      <c r="B12" s="69" t="s">
        <v>795</v>
      </c>
      <c r="C12" s="69" t="s">
        <v>796</v>
      </c>
      <c r="D12" s="69" t="s">
        <v>765</v>
      </c>
      <c r="E12" s="69" t="s">
        <v>766</v>
      </c>
      <c r="F12" s="69" t="s">
        <v>767</v>
      </c>
      <c r="G12" s="69" t="s">
        <v>797</v>
      </c>
      <c r="H12" s="69" t="s">
        <v>798</v>
      </c>
      <c r="I12" s="68" t="s">
        <v>32</v>
      </c>
      <c r="J12" s="70">
        <v>3</v>
      </c>
      <c r="K12" s="68" t="s">
        <v>46</v>
      </c>
      <c r="L12" s="71">
        <v>44743</v>
      </c>
      <c r="M12" s="71">
        <v>44926</v>
      </c>
      <c r="N12" s="71" t="s">
        <v>34</v>
      </c>
      <c r="O12" s="71" t="s">
        <v>85</v>
      </c>
      <c r="P12" s="72"/>
      <c r="Q12" s="73" t="s">
        <v>135</v>
      </c>
      <c r="R12" s="74">
        <v>1</v>
      </c>
      <c r="S12" s="74">
        <v>0</v>
      </c>
      <c r="T12" s="73">
        <v>0</v>
      </c>
      <c r="U12" s="73">
        <v>5</v>
      </c>
      <c r="V12" s="75" t="s">
        <v>380</v>
      </c>
      <c r="W12" s="75">
        <v>1</v>
      </c>
      <c r="X12" s="204" t="s">
        <v>799</v>
      </c>
      <c r="Y12" s="212" t="s">
        <v>353</v>
      </c>
      <c r="Z12" s="213">
        <v>1</v>
      </c>
      <c r="AA12" s="208" t="s">
        <v>1221</v>
      </c>
      <c r="AB12" s="80" t="s">
        <v>34</v>
      </c>
    </row>
    <row r="13" spans="1:28" ht="82.5" x14ac:dyDescent="0.3">
      <c r="A13" s="81" t="s">
        <v>55</v>
      </c>
      <c r="B13" s="69" t="s">
        <v>795</v>
      </c>
      <c r="C13" s="69" t="s">
        <v>796</v>
      </c>
      <c r="D13" s="69" t="s">
        <v>765</v>
      </c>
      <c r="E13" s="69" t="s">
        <v>766</v>
      </c>
      <c r="F13" s="69" t="s">
        <v>767</v>
      </c>
      <c r="G13" s="69" t="s">
        <v>800</v>
      </c>
      <c r="H13" s="69" t="s">
        <v>801</v>
      </c>
      <c r="I13" s="68" t="s">
        <v>32</v>
      </c>
      <c r="J13" s="70">
        <v>1</v>
      </c>
      <c r="K13" s="68" t="s">
        <v>46</v>
      </c>
      <c r="L13" s="71">
        <v>44805</v>
      </c>
      <c r="M13" s="71">
        <v>44926</v>
      </c>
      <c r="N13" s="71" t="s">
        <v>34</v>
      </c>
      <c r="O13" s="71" t="s">
        <v>85</v>
      </c>
      <c r="P13" s="72"/>
      <c r="Q13" s="73" t="s">
        <v>135</v>
      </c>
      <c r="R13" s="74">
        <v>0</v>
      </c>
      <c r="S13" s="74">
        <v>0</v>
      </c>
      <c r="T13" s="73">
        <v>0</v>
      </c>
      <c r="U13" s="73">
        <v>0</v>
      </c>
      <c r="V13" s="75" t="s">
        <v>380</v>
      </c>
      <c r="W13" s="75">
        <v>0</v>
      </c>
      <c r="X13" s="76" t="s">
        <v>802</v>
      </c>
      <c r="Y13" s="77" t="s">
        <v>349</v>
      </c>
      <c r="Z13" s="78">
        <v>0</v>
      </c>
      <c r="AA13" s="84" t="s">
        <v>803</v>
      </c>
      <c r="AB13" s="80" t="s">
        <v>34</v>
      </c>
    </row>
    <row r="14" spans="1:28" ht="99" x14ac:dyDescent="0.3">
      <c r="A14" s="81" t="s">
        <v>58</v>
      </c>
      <c r="B14" s="69" t="s">
        <v>763</v>
      </c>
      <c r="C14" s="69" t="s">
        <v>764</v>
      </c>
      <c r="D14" s="69" t="s">
        <v>765</v>
      </c>
      <c r="E14" s="69" t="s">
        <v>766</v>
      </c>
      <c r="F14" s="69" t="s">
        <v>767</v>
      </c>
      <c r="G14" s="69" t="s">
        <v>772</v>
      </c>
      <c r="H14" s="69" t="s">
        <v>804</v>
      </c>
      <c r="I14" s="68" t="s">
        <v>32</v>
      </c>
      <c r="J14" s="70">
        <v>2</v>
      </c>
      <c r="K14" s="68" t="s">
        <v>46</v>
      </c>
      <c r="L14" s="71">
        <v>44621</v>
      </c>
      <c r="M14" s="71">
        <v>44926</v>
      </c>
      <c r="N14" s="71" t="s">
        <v>34</v>
      </c>
      <c r="O14" s="71" t="s">
        <v>85</v>
      </c>
      <c r="P14" s="72"/>
      <c r="Q14" s="73" t="s">
        <v>135</v>
      </c>
      <c r="R14" s="74">
        <v>1</v>
      </c>
      <c r="S14" s="74">
        <v>1</v>
      </c>
      <c r="T14" s="73">
        <v>2</v>
      </c>
      <c r="U14" s="73">
        <v>2</v>
      </c>
      <c r="V14" s="75">
        <v>1</v>
      </c>
      <c r="W14" s="75">
        <v>1</v>
      </c>
      <c r="X14" s="204" t="s">
        <v>805</v>
      </c>
      <c r="Y14" s="212" t="s">
        <v>353</v>
      </c>
      <c r="Z14" s="213">
        <v>1</v>
      </c>
      <c r="AA14" s="208" t="s">
        <v>1222</v>
      </c>
      <c r="AB14" s="80" t="s">
        <v>34</v>
      </c>
    </row>
    <row r="15" spans="1:28" ht="82.5" x14ac:dyDescent="0.3">
      <c r="A15" s="68" t="s">
        <v>61</v>
      </c>
      <c r="B15" s="69" t="s">
        <v>763</v>
      </c>
      <c r="C15" s="69" t="s">
        <v>764</v>
      </c>
      <c r="D15" s="69" t="s">
        <v>765</v>
      </c>
      <c r="E15" s="69" t="s">
        <v>766</v>
      </c>
      <c r="F15" s="69" t="s">
        <v>767</v>
      </c>
      <c r="G15" s="69" t="s">
        <v>789</v>
      </c>
      <c r="H15" s="69" t="s">
        <v>777</v>
      </c>
      <c r="I15" s="68" t="s">
        <v>32</v>
      </c>
      <c r="J15" s="70">
        <v>2</v>
      </c>
      <c r="K15" s="68" t="s">
        <v>46</v>
      </c>
      <c r="L15" s="71">
        <v>44805</v>
      </c>
      <c r="M15" s="71">
        <v>44926</v>
      </c>
      <c r="N15" s="71" t="s">
        <v>34</v>
      </c>
      <c r="O15" s="71" t="s">
        <v>85</v>
      </c>
      <c r="P15" s="72"/>
      <c r="Q15" s="73" t="s">
        <v>135</v>
      </c>
      <c r="R15" s="74">
        <v>0</v>
      </c>
      <c r="S15" s="74">
        <v>0</v>
      </c>
      <c r="T15" s="73">
        <v>2</v>
      </c>
      <c r="U15" s="73">
        <v>1</v>
      </c>
      <c r="V15" s="75">
        <v>0.5</v>
      </c>
      <c r="W15" s="75">
        <v>0.5</v>
      </c>
      <c r="X15" s="76" t="s">
        <v>806</v>
      </c>
      <c r="Y15" s="77" t="s">
        <v>349</v>
      </c>
      <c r="Z15" s="78">
        <v>0.5</v>
      </c>
      <c r="AA15" s="79" t="s">
        <v>807</v>
      </c>
      <c r="AB15" s="80" t="s">
        <v>34</v>
      </c>
    </row>
    <row r="16" spans="1:28" ht="82.5" x14ac:dyDescent="0.3">
      <c r="A16" s="81" t="s">
        <v>63</v>
      </c>
      <c r="B16" s="69" t="s">
        <v>763</v>
      </c>
      <c r="C16" s="69" t="s">
        <v>764</v>
      </c>
      <c r="D16" s="69" t="s">
        <v>765</v>
      </c>
      <c r="E16" s="69" t="s">
        <v>766</v>
      </c>
      <c r="F16" s="69" t="s">
        <v>767</v>
      </c>
      <c r="G16" s="69" t="s">
        <v>808</v>
      </c>
      <c r="H16" s="69" t="s">
        <v>809</v>
      </c>
      <c r="I16" s="68" t="s">
        <v>32</v>
      </c>
      <c r="J16" s="70">
        <v>2</v>
      </c>
      <c r="K16" s="68" t="s">
        <v>46</v>
      </c>
      <c r="L16" s="71">
        <v>44885</v>
      </c>
      <c r="M16" s="71">
        <v>44926</v>
      </c>
      <c r="N16" s="71" t="s">
        <v>34</v>
      </c>
      <c r="O16" s="71" t="s">
        <v>85</v>
      </c>
      <c r="P16" s="72"/>
      <c r="Q16" s="73" t="s">
        <v>135</v>
      </c>
      <c r="R16" s="74">
        <v>0</v>
      </c>
      <c r="S16" s="74">
        <v>0</v>
      </c>
      <c r="T16" s="73">
        <v>0</v>
      </c>
      <c r="U16" s="73">
        <v>0</v>
      </c>
      <c r="V16" s="75" t="s">
        <v>380</v>
      </c>
      <c r="W16" s="75">
        <v>0</v>
      </c>
      <c r="X16" s="76" t="s">
        <v>810</v>
      </c>
      <c r="Y16" s="77" t="s">
        <v>349</v>
      </c>
      <c r="Z16" s="78">
        <v>0</v>
      </c>
      <c r="AA16" s="84" t="s">
        <v>811</v>
      </c>
      <c r="AB16" s="80" t="s">
        <v>34</v>
      </c>
    </row>
    <row r="17" spans="1:28" ht="396" x14ac:dyDescent="0.3">
      <c r="A17" s="81" t="s">
        <v>65</v>
      </c>
      <c r="B17" s="69" t="s">
        <v>795</v>
      </c>
      <c r="C17" s="69" t="s">
        <v>796</v>
      </c>
      <c r="D17" s="69" t="s">
        <v>765</v>
      </c>
      <c r="E17" s="69" t="s">
        <v>766</v>
      </c>
      <c r="F17" s="69" t="s">
        <v>767</v>
      </c>
      <c r="G17" s="69" t="s">
        <v>812</v>
      </c>
      <c r="H17" s="69" t="s">
        <v>813</v>
      </c>
      <c r="I17" s="68" t="s">
        <v>32</v>
      </c>
      <c r="J17" s="70">
        <v>120</v>
      </c>
      <c r="K17" s="68" t="s">
        <v>46</v>
      </c>
      <c r="L17" s="71">
        <v>44593</v>
      </c>
      <c r="M17" s="71">
        <v>44926</v>
      </c>
      <c r="N17" s="71" t="s">
        <v>34</v>
      </c>
      <c r="O17" s="71" t="s">
        <v>85</v>
      </c>
      <c r="P17" s="72"/>
      <c r="Q17" s="73" t="s">
        <v>135</v>
      </c>
      <c r="R17" s="74">
        <v>19</v>
      </c>
      <c r="S17" s="74">
        <v>5</v>
      </c>
      <c r="T17" s="73">
        <v>39</v>
      </c>
      <c r="U17" s="73">
        <v>97</v>
      </c>
      <c r="V17" s="75">
        <v>1</v>
      </c>
      <c r="W17" s="75">
        <v>0.80833333333333335</v>
      </c>
      <c r="X17" s="76" t="s">
        <v>814</v>
      </c>
      <c r="Y17" s="77" t="s">
        <v>349</v>
      </c>
      <c r="Z17" s="78">
        <v>0.81</v>
      </c>
      <c r="AA17" s="79" t="s">
        <v>815</v>
      </c>
      <c r="AB17" s="80" t="s">
        <v>34</v>
      </c>
    </row>
    <row r="18" spans="1:28" ht="409.5" x14ac:dyDescent="0.3">
      <c r="A18" s="68" t="s">
        <v>67</v>
      </c>
      <c r="B18" s="69" t="s">
        <v>795</v>
      </c>
      <c r="C18" s="69" t="s">
        <v>796</v>
      </c>
      <c r="D18" s="69" t="s">
        <v>765</v>
      </c>
      <c r="E18" s="69" t="s">
        <v>766</v>
      </c>
      <c r="F18" s="69" t="s">
        <v>767</v>
      </c>
      <c r="G18" s="69" t="s">
        <v>772</v>
      </c>
      <c r="H18" s="69" t="s">
        <v>816</v>
      </c>
      <c r="I18" s="68" t="s">
        <v>32</v>
      </c>
      <c r="J18" s="70">
        <v>80</v>
      </c>
      <c r="K18" s="68" t="s">
        <v>46</v>
      </c>
      <c r="L18" s="71">
        <v>44593</v>
      </c>
      <c r="M18" s="71">
        <v>44926</v>
      </c>
      <c r="N18" s="71" t="s">
        <v>34</v>
      </c>
      <c r="O18" s="71" t="s">
        <v>85</v>
      </c>
      <c r="P18" s="72"/>
      <c r="Q18" s="73" t="s">
        <v>135</v>
      </c>
      <c r="R18" s="74">
        <v>35</v>
      </c>
      <c r="S18" s="74">
        <v>0</v>
      </c>
      <c r="T18" s="73">
        <v>26</v>
      </c>
      <c r="U18" s="73">
        <v>157</v>
      </c>
      <c r="V18" s="75">
        <v>1</v>
      </c>
      <c r="W18" s="75">
        <v>1</v>
      </c>
      <c r="X18" s="204" t="s">
        <v>817</v>
      </c>
      <c r="Y18" s="212" t="s">
        <v>353</v>
      </c>
      <c r="Z18" s="213">
        <v>1</v>
      </c>
      <c r="AA18" s="208" t="s">
        <v>1220</v>
      </c>
      <c r="AB18" s="80" t="s">
        <v>34</v>
      </c>
    </row>
    <row r="19" spans="1:28" ht="247.5" x14ac:dyDescent="0.3">
      <c r="A19" s="81" t="s">
        <v>68</v>
      </c>
      <c r="B19" s="69" t="s">
        <v>795</v>
      </c>
      <c r="C19" s="69" t="s">
        <v>796</v>
      </c>
      <c r="D19" s="69" t="s">
        <v>765</v>
      </c>
      <c r="E19" s="69" t="s">
        <v>766</v>
      </c>
      <c r="F19" s="69" t="s">
        <v>767</v>
      </c>
      <c r="G19" s="69" t="s">
        <v>818</v>
      </c>
      <c r="H19" s="69" t="s">
        <v>819</v>
      </c>
      <c r="I19" s="68" t="s">
        <v>32</v>
      </c>
      <c r="J19" s="70">
        <v>25</v>
      </c>
      <c r="K19" s="68" t="s">
        <v>46</v>
      </c>
      <c r="L19" s="71">
        <v>44593</v>
      </c>
      <c r="M19" s="71">
        <v>44926</v>
      </c>
      <c r="N19" s="71" t="s">
        <v>34</v>
      </c>
      <c r="O19" s="71" t="s">
        <v>85</v>
      </c>
      <c r="P19" s="72"/>
      <c r="Q19" s="73" t="s">
        <v>135</v>
      </c>
      <c r="R19" s="74">
        <v>0</v>
      </c>
      <c r="S19" s="74">
        <v>2</v>
      </c>
      <c r="T19" s="73">
        <v>14</v>
      </c>
      <c r="U19" s="73">
        <v>54</v>
      </c>
      <c r="V19" s="75">
        <v>1</v>
      </c>
      <c r="W19" s="75">
        <v>1</v>
      </c>
      <c r="X19" s="204" t="s">
        <v>820</v>
      </c>
      <c r="Y19" s="212" t="s">
        <v>353</v>
      </c>
      <c r="Z19" s="213">
        <v>1</v>
      </c>
      <c r="AA19" s="208" t="s">
        <v>1220</v>
      </c>
      <c r="AB19" s="80" t="s">
        <v>34</v>
      </c>
    </row>
    <row r="20" spans="1:28" ht="198" x14ac:dyDescent="0.3">
      <c r="A20" s="81" t="s">
        <v>69</v>
      </c>
      <c r="B20" s="69" t="s">
        <v>795</v>
      </c>
      <c r="C20" s="69" t="s">
        <v>796</v>
      </c>
      <c r="D20" s="69" t="s">
        <v>765</v>
      </c>
      <c r="E20" s="69" t="s">
        <v>766</v>
      </c>
      <c r="F20" s="69" t="s">
        <v>767</v>
      </c>
      <c r="G20" s="69" t="s">
        <v>821</v>
      </c>
      <c r="H20" s="69" t="s">
        <v>822</v>
      </c>
      <c r="I20" s="68" t="s">
        <v>32</v>
      </c>
      <c r="J20" s="70">
        <v>25</v>
      </c>
      <c r="K20" s="68" t="s">
        <v>46</v>
      </c>
      <c r="L20" s="71">
        <v>44713</v>
      </c>
      <c r="M20" s="71">
        <v>44926</v>
      </c>
      <c r="N20" s="71" t="s">
        <v>34</v>
      </c>
      <c r="O20" s="71" t="s">
        <v>85</v>
      </c>
      <c r="P20" s="72"/>
      <c r="Q20" s="73" t="s">
        <v>135</v>
      </c>
      <c r="R20" s="74">
        <v>9</v>
      </c>
      <c r="S20" s="74">
        <v>0</v>
      </c>
      <c r="T20" s="73">
        <v>0</v>
      </c>
      <c r="U20" s="73">
        <v>9</v>
      </c>
      <c r="V20" s="75" t="s">
        <v>380</v>
      </c>
      <c r="W20" s="75">
        <v>0.36</v>
      </c>
      <c r="X20" s="76" t="s">
        <v>823</v>
      </c>
      <c r="Y20" s="77" t="s">
        <v>349</v>
      </c>
      <c r="Z20" s="78">
        <v>0.36</v>
      </c>
      <c r="AA20" s="79" t="s">
        <v>824</v>
      </c>
      <c r="AB20" s="80" t="s">
        <v>34</v>
      </c>
    </row>
    <row r="21" spans="1:28" ht="82.5" x14ac:dyDescent="0.3">
      <c r="A21" s="68" t="s">
        <v>70</v>
      </c>
      <c r="B21" s="69" t="s">
        <v>795</v>
      </c>
      <c r="C21" s="69" t="s">
        <v>796</v>
      </c>
      <c r="D21" s="69" t="s">
        <v>765</v>
      </c>
      <c r="E21" s="69" t="s">
        <v>766</v>
      </c>
      <c r="F21" s="69" t="s">
        <v>767</v>
      </c>
      <c r="G21" s="69" t="s">
        <v>825</v>
      </c>
      <c r="H21" s="69" t="s">
        <v>826</v>
      </c>
      <c r="I21" s="68" t="s">
        <v>32</v>
      </c>
      <c r="J21" s="70">
        <v>20</v>
      </c>
      <c r="K21" s="68" t="s">
        <v>46</v>
      </c>
      <c r="L21" s="71">
        <v>44781</v>
      </c>
      <c r="M21" s="71">
        <v>44926</v>
      </c>
      <c r="N21" s="71" t="s">
        <v>34</v>
      </c>
      <c r="O21" s="71" t="s">
        <v>85</v>
      </c>
      <c r="P21" s="72"/>
      <c r="Q21" s="73" t="s">
        <v>135</v>
      </c>
      <c r="R21" s="74">
        <v>0</v>
      </c>
      <c r="S21" s="74">
        <v>0</v>
      </c>
      <c r="T21" s="73">
        <v>0</v>
      </c>
      <c r="U21" s="73">
        <v>0</v>
      </c>
      <c r="V21" s="75" t="s">
        <v>380</v>
      </c>
      <c r="W21" s="75">
        <v>0</v>
      </c>
      <c r="X21" s="76" t="s">
        <v>827</v>
      </c>
      <c r="Y21" s="77" t="s">
        <v>349</v>
      </c>
      <c r="Z21" s="78">
        <v>0</v>
      </c>
      <c r="AA21" s="79" t="s">
        <v>828</v>
      </c>
      <c r="AB21" s="80" t="s">
        <v>34</v>
      </c>
    </row>
    <row r="22" spans="1:28" ht="247.5" x14ac:dyDescent="0.3">
      <c r="A22" s="81" t="s">
        <v>72</v>
      </c>
      <c r="B22" s="69" t="s">
        <v>763</v>
      </c>
      <c r="C22" s="69" t="s">
        <v>764</v>
      </c>
      <c r="D22" s="69" t="s">
        <v>765</v>
      </c>
      <c r="E22" s="69" t="s">
        <v>766</v>
      </c>
      <c r="F22" s="69" t="s">
        <v>829</v>
      </c>
      <c r="G22" s="69" t="s">
        <v>772</v>
      </c>
      <c r="H22" s="69" t="s">
        <v>830</v>
      </c>
      <c r="I22" s="68" t="s">
        <v>32</v>
      </c>
      <c r="J22" s="70">
        <v>3</v>
      </c>
      <c r="K22" s="68" t="s">
        <v>46</v>
      </c>
      <c r="L22" s="71">
        <v>44621</v>
      </c>
      <c r="M22" s="71">
        <v>44926</v>
      </c>
      <c r="N22" s="71" t="s">
        <v>34</v>
      </c>
      <c r="O22" s="71" t="s">
        <v>85</v>
      </c>
      <c r="P22" s="72"/>
      <c r="Q22" s="73" t="s">
        <v>135</v>
      </c>
      <c r="R22" s="74">
        <v>2</v>
      </c>
      <c r="S22" s="74">
        <v>0</v>
      </c>
      <c r="T22" s="73">
        <v>2</v>
      </c>
      <c r="U22" s="73">
        <v>3</v>
      </c>
      <c r="V22" s="75">
        <v>1</v>
      </c>
      <c r="W22" s="75">
        <v>1</v>
      </c>
      <c r="X22" s="204" t="s">
        <v>831</v>
      </c>
      <c r="Y22" s="212" t="s">
        <v>353</v>
      </c>
      <c r="Z22" s="213">
        <v>1</v>
      </c>
      <c r="AA22" s="208" t="s">
        <v>1220</v>
      </c>
      <c r="AB22" s="80" t="s">
        <v>34</v>
      </c>
    </row>
    <row r="23" spans="1:28" ht="247.5" x14ac:dyDescent="0.3">
      <c r="A23" s="81" t="s">
        <v>73</v>
      </c>
      <c r="B23" s="69" t="s">
        <v>763</v>
      </c>
      <c r="C23" s="69" t="s">
        <v>764</v>
      </c>
      <c r="D23" s="69" t="s">
        <v>765</v>
      </c>
      <c r="E23" s="69" t="s">
        <v>766</v>
      </c>
      <c r="F23" s="69" t="s">
        <v>829</v>
      </c>
      <c r="G23" s="69" t="s">
        <v>832</v>
      </c>
      <c r="H23" s="69" t="s">
        <v>833</v>
      </c>
      <c r="I23" s="68" t="s">
        <v>32</v>
      </c>
      <c r="J23" s="70">
        <v>4</v>
      </c>
      <c r="K23" s="68" t="s">
        <v>46</v>
      </c>
      <c r="L23" s="71">
        <v>44805</v>
      </c>
      <c r="M23" s="71">
        <v>44926</v>
      </c>
      <c r="N23" s="71" t="s">
        <v>34</v>
      </c>
      <c r="O23" s="71" t="s">
        <v>85</v>
      </c>
      <c r="P23" s="72"/>
      <c r="Q23" s="73" t="s">
        <v>135</v>
      </c>
      <c r="R23" s="74">
        <v>0</v>
      </c>
      <c r="S23" s="74">
        <v>0</v>
      </c>
      <c r="T23" s="73">
        <v>4</v>
      </c>
      <c r="U23" s="73">
        <v>10</v>
      </c>
      <c r="V23" s="75">
        <v>1</v>
      </c>
      <c r="W23" s="75">
        <v>1</v>
      </c>
      <c r="X23" s="204" t="s">
        <v>834</v>
      </c>
      <c r="Y23" s="212" t="s">
        <v>353</v>
      </c>
      <c r="Z23" s="213">
        <v>1</v>
      </c>
      <c r="AA23" s="208" t="s">
        <v>1220</v>
      </c>
      <c r="AB23" s="80" t="s">
        <v>34</v>
      </c>
    </row>
    <row r="24" spans="1:28" ht="132" x14ac:dyDescent="0.3">
      <c r="A24" s="68" t="s">
        <v>74</v>
      </c>
      <c r="B24" s="69" t="s">
        <v>795</v>
      </c>
      <c r="C24" s="69" t="s">
        <v>796</v>
      </c>
      <c r="D24" s="69" t="s">
        <v>765</v>
      </c>
      <c r="E24" s="69" t="s">
        <v>766</v>
      </c>
      <c r="F24" s="69" t="s">
        <v>829</v>
      </c>
      <c r="G24" s="69" t="s">
        <v>835</v>
      </c>
      <c r="H24" s="69" t="s">
        <v>836</v>
      </c>
      <c r="I24" s="68" t="s">
        <v>32</v>
      </c>
      <c r="J24" s="70">
        <v>35</v>
      </c>
      <c r="K24" s="68" t="s">
        <v>46</v>
      </c>
      <c r="L24" s="71">
        <v>44621</v>
      </c>
      <c r="M24" s="71">
        <v>44926</v>
      </c>
      <c r="N24" s="71" t="s">
        <v>34</v>
      </c>
      <c r="O24" s="71" t="s">
        <v>85</v>
      </c>
      <c r="P24" s="72"/>
      <c r="Q24" s="73" t="s">
        <v>135</v>
      </c>
      <c r="R24" s="74">
        <v>3</v>
      </c>
      <c r="S24" s="74">
        <v>3</v>
      </c>
      <c r="T24" s="73">
        <v>18</v>
      </c>
      <c r="U24" s="73">
        <v>19</v>
      </c>
      <c r="V24" s="75">
        <v>1</v>
      </c>
      <c r="W24" s="75">
        <v>0.54285714285714282</v>
      </c>
      <c r="X24" s="76" t="s">
        <v>837</v>
      </c>
      <c r="Y24" s="77" t="s">
        <v>349</v>
      </c>
      <c r="Z24" s="78">
        <v>0.54</v>
      </c>
      <c r="AA24" s="79" t="s">
        <v>838</v>
      </c>
      <c r="AB24" s="80" t="s">
        <v>34</v>
      </c>
    </row>
    <row r="25" spans="1:28" ht="264" x14ac:dyDescent="0.3">
      <c r="A25" s="81" t="s">
        <v>75</v>
      </c>
      <c r="B25" s="69" t="s">
        <v>795</v>
      </c>
      <c r="C25" s="69" t="s">
        <v>796</v>
      </c>
      <c r="D25" s="69" t="s">
        <v>765</v>
      </c>
      <c r="E25" s="69" t="s">
        <v>766</v>
      </c>
      <c r="F25" s="69" t="s">
        <v>829</v>
      </c>
      <c r="G25" s="69" t="s">
        <v>839</v>
      </c>
      <c r="H25" s="69" t="s">
        <v>840</v>
      </c>
      <c r="I25" s="68" t="s">
        <v>32</v>
      </c>
      <c r="J25" s="70">
        <v>35</v>
      </c>
      <c r="K25" s="68" t="s">
        <v>46</v>
      </c>
      <c r="L25" s="71">
        <v>44621</v>
      </c>
      <c r="M25" s="71">
        <v>44926</v>
      </c>
      <c r="N25" s="71" t="s">
        <v>34</v>
      </c>
      <c r="O25" s="71" t="s">
        <v>85</v>
      </c>
      <c r="P25" s="72"/>
      <c r="Q25" s="73" t="s">
        <v>135</v>
      </c>
      <c r="R25" s="74">
        <v>4</v>
      </c>
      <c r="S25" s="74">
        <v>3</v>
      </c>
      <c r="T25" s="73">
        <v>18</v>
      </c>
      <c r="U25" s="73">
        <v>16</v>
      </c>
      <c r="V25" s="75">
        <v>0.88888888888888884</v>
      </c>
      <c r="W25" s="75">
        <v>0.45714285714285713</v>
      </c>
      <c r="X25" s="76" t="s">
        <v>841</v>
      </c>
      <c r="Y25" s="77" t="s">
        <v>349</v>
      </c>
      <c r="Z25" s="78">
        <v>0.46</v>
      </c>
      <c r="AA25" s="79" t="s">
        <v>842</v>
      </c>
      <c r="AB25" s="80" t="s">
        <v>34</v>
      </c>
    </row>
    <row r="26" spans="1:28" ht="247.5" x14ac:dyDescent="0.3">
      <c r="A26" s="81" t="s">
        <v>76</v>
      </c>
      <c r="B26" s="69" t="s">
        <v>763</v>
      </c>
      <c r="C26" s="69" t="s">
        <v>764</v>
      </c>
      <c r="D26" s="69" t="s">
        <v>765</v>
      </c>
      <c r="E26" s="69" t="s">
        <v>766</v>
      </c>
      <c r="F26" s="69" t="s">
        <v>829</v>
      </c>
      <c r="G26" s="69" t="s">
        <v>843</v>
      </c>
      <c r="H26" s="69" t="s">
        <v>769</v>
      </c>
      <c r="I26" s="68" t="s">
        <v>32</v>
      </c>
      <c r="J26" s="70">
        <v>6</v>
      </c>
      <c r="K26" s="68" t="s">
        <v>46</v>
      </c>
      <c r="L26" s="71">
        <v>44593</v>
      </c>
      <c r="M26" s="71">
        <v>44926</v>
      </c>
      <c r="N26" s="71" t="s">
        <v>34</v>
      </c>
      <c r="O26" s="71" t="s">
        <v>85</v>
      </c>
      <c r="P26" s="72"/>
      <c r="Q26" s="73" t="s">
        <v>135</v>
      </c>
      <c r="R26" s="74">
        <v>4</v>
      </c>
      <c r="S26" s="74">
        <v>1</v>
      </c>
      <c r="T26" s="73">
        <v>5</v>
      </c>
      <c r="U26" s="73">
        <v>6</v>
      </c>
      <c r="V26" s="75">
        <v>1</v>
      </c>
      <c r="W26" s="75">
        <v>1</v>
      </c>
      <c r="X26" s="204" t="s">
        <v>844</v>
      </c>
      <c r="Y26" s="212" t="s">
        <v>353</v>
      </c>
      <c r="Z26" s="213">
        <v>1</v>
      </c>
      <c r="AA26" s="208" t="s">
        <v>1220</v>
      </c>
      <c r="AB26" s="80" t="s">
        <v>34</v>
      </c>
    </row>
    <row r="27" spans="1:28" ht="165" x14ac:dyDescent="0.3">
      <c r="A27" s="68" t="s">
        <v>77</v>
      </c>
      <c r="B27" s="69" t="s">
        <v>763</v>
      </c>
      <c r="C27" s="69" t="s">
        <v>764</v>
      </c>
      <c r="D27" s="69" t="s">
        <v>765</v>
      </c>
      <c r="E27" s="69" t="s">
        <v>766</v>
      </c>
      <c r="F27" s="69" t="s">
        <v>829</v>
      </c>
      <c r="G27" s="69" t="s">
        <v>772</v>
      </c>
      <c r="H27" s="69" t="s">
        <v>845</v>
      </c>
      <c r="I27" s="68" t="s">
        <v>32</v>
      </c>
      <c r="J27" s="70">
        <v>3</v>
      </c>
      <c r="K27" s="68" t="s">
        <v>46</v>
      </c>
      <c r="L27" s="71">
        <v>44593</v>
      </c>
      <c r="M27" s="71">
        <v>44926</v>
      </c>
      <c r="N27" s="71" t="s">
        <v>34</v>
      </c>
      <c r="O27" s="71" t="s">
        <v>85</v>
      </c>
      <c r="P27" s="72"/>
      <c r="Q27" s="73" t="s">
        <v>135</v>
      </c>
      <c r="R27" s="74">
        <v>0</v>
      </c>
      <c r="S27" s="74">
        <v>0</v>
      </c>
      <c r="T27" s="73">
        <v>1</v>
      </c>
      <c r="U27" s="73">
        <v>0</v>
      </c>
      <c r="V27" s="75">
        <v>0</v>
      </c>
      <c r="W27" s="75">
        <v>0</v>
      </c>
      <c r="X27" s="76" t="s">
        <v>846</v>
      </c>
      <c r="Y27" s="77" t="s">
        <v>762</v>
      </c>
      <c r="Z27" s="78">
        <v>0</v>
      </c>
      <c r="AA27" s="79" t="s">
        <v>847</v>
      </c>
      <c r="AB27" s="80" t="s">
        <v>350</v>
      </c>
    </row>
    <row r="28" spans="1:28" ht="280.5" x14ac:dyDescent="0.3">
      <c r="A28" s="81" t="s">
        <v>78</v>
      </c>
      <c r="B28" s="69" t="s">
        <v>763</v>
      </c>
      <c r="C28" s="69" t="s">
        <v>764</v>
      </c>
      <c r="D28" s="69" t="s">
        <v>765</v>
      </c>
      <c r="E28" s="69" t="s">
        <v>766</v>
      </c>
      <c r="F28" s="69" t="s">
        <v>829</v>
      </c>
      <c r="G28" s="69" t="s">
        <v>848</v>
      </c>
      <c r="H28" s="69" t="s">
        <v>849</v>
      </c>
      <c r="I28" s="68" t="s">
        <v>32</v>
      </c>
      <c r="J28" s="70">
        <v>6</v>
      </c>
      <c r="K28" s="68" t="s">
        <v>46</v>
      </c>
      <c r="L28" s="71">
        <v>44621</v>
      </c>
      <c r="M28" s="71">
        <v>44926</v>
      </c>
      <c r="N28" s="71" t="s">
        <v>34</v>
      </c>
      <c r="O28" s="71" t="s">
        <v>85</v>
      </c>
      <c r="P28" s="72"/>
      <c r="Q28" s="73" t="s">
        <v>135</v>
      </c>
      <c r="R28" s="74">
        <v>3</v>
      </c>
      <c r="S28" s="74">
        <v>1</v>
      </c>
      <c r="T28" s="73">
        <v>5</v>
      </c>
      <c r="U28" s="73">
        <v>7</v>
      </c>
      <c r="V28" s="75">
        <v>1</v>
      </c>
      <c r="W28" s="75">
        <v>1</v>
      </c>
      <c r="X28" s="204" t="s">
        <v>850</v>
      </c>
      <c r="Y28" s="212" t="s">
        <v>353</v>
      </c>
      <c r="Z28" s="213">
        <v>1</v>
      </c>
      <c r="AA28" s="208" t="s">
        <v>1220</v>
      </c>
      <c r="AB28" s="80" t="s">
        <v>34</v>
      </c>
    </row>
    <row r="29" spans="1:28" ht="132" x14ac:dyDescent="0.3">
      <c r="A29" s="81" t="s">
        <v>79</v>
      </c>
      <c r="B29" s="69" t="s">
        <v>763</v>
      </c>
      <c r="C29" s="69" t="s">
        <v>764</v>
      </c>
      <c r="D29" s="69" t="s">
        <v>765</v>
      </c>
      <c r="E29" s="69" t="s">
        <v>766</v>
      </c>
      <c r="F29" s="69" t="s">
        <v>829</v>
      </c>
      <c r="G29" s="69" t="s">
        <v>848</v>
      </c>
      <c r="H29" s="69" t="s">
        <v>851</v>
      </c>
      <c r="I29" s="68" t="s">
        <v>32</v>
      </c>
      <c r="J29" s="70">
        <v>3</v>
      </c>
      <c r="K29" s="68" t="s">
        <v>46</v>
      </c>
      <c r="L29" s="71">
        <v>44713</v>
      </c>
      <c r="M29" s="71">
        <v>44926</v>
      </c>
      <c r="N29" s="71" t="s">
        <v>34</v>
      </c>
      <c r="O29" s="71" t="s">
        <v>85</v>
      </c>
      <c r="P29" s="72"/>
      <c r="Q29" s="73" t="s">
        <v>135</v>
      </c>
      <c r="R29" s="74">
        <v>0</v>
      </c>
      <c r="S29" s="74">
        <v>0</v>
      </c>
      <c r="T29" s="73">
        <v>0</v>
      </c>
      <c r="U29" s="73">
        <v>0</v>
      </c>
      <c r="V29" s="75" t="s">
        <v>380</v>
      </c>
      <c r="W29" s="75">
        <v>0</v>
      </c>
      <c r="X29" s="76" t="s">
        <v>852</v>
      </c>
      <c r="Y29" s="77" t="s">
        <v>349</v>
      </c>
      <c r="Z29" s="78">
        <v>0</v>
      </c>
      <c r="AA29" s="79" t="s">
        <v>853</v>
      </c>
      <c r="AB29" s="80" t="s">
        <v>34</v>
      </c>
    </row>
    <row r="30" spans="1:28" ht="214.5" x14ac:dyDescent="0.3">
      <c r="A30" s="68" t="s">
        <v>80</v>
      </c>
      <c r="B30" s="69" t="s">
        <v>795</v>
      </c>
      <c r="C30" s="69" t="s">
        <v>796</v>
      </c>
      <c r="D30" s="69" t="s">
        <v>765</v>
      </c>
      <c r="E30" s="69" t="s">
        <v>766</v>
      </c>
      <c r="F30" s="69" t="s">
        <v>854</v>
      </c>
      <c r="G30" s="69" t="s">
        <v>855</v>
      </c>
      <c r="H30" s="69" t="s">
        <v>856</v>
      </c>
      <c r="I30" s="68" t="s">
        <v>32</v>
      </c>
      <c r="J30" s="70">
        <v>5</v>
      </c>
      <c r="K30" s="68" t="s">
        <v>46</v>
      </c>
      <c r="L30" s="71">
        <v>44621</v>
      </c>
      <c r="M30" s="71">
        <v>44926</v>
      </c>
      <c r="N30" s="71" t="s">
        <v>34</v>
      </c>
      <c r="O30" s="71" t="s">
        <v>85</v>
      </c>
      <c r="P30" s="72"/>
      <c r="Q30" s="73" t="s">
        <v>135</v>
      </c>
      <c r="R30" s="74">
        <v>1</v>
      </c>
      <c r="S30" s="74">
        <v>0</v>
      </c>
      <c r="T30" s="73">
        <v>1</v>
      </c>
      <c r="U30" s="73">
        <v>2</v>
      </c>
      <c r="V30" s="75">
        <v>1</v>
      </c>
      <c r="W30" s="75">
        <v>0.4</v>
      </c>
      <c r="X30" s="76" t="s">
        <v>857</v>
      </c>
      <c r="Y30" s="77" t="s">
        <v>394</v>
      </c>
      <c r="Z30" s="78">
        <v>0.4</v>
      </c>
      <c r="AA30" s="79" t="s">
        <v>858</v>
      </c>
      <c r="AB30" s="80" t="s">
        <v>34</v>
      </c>
    </row>
    <row r="31" spans="1:28" ht="181.5" x14ac:dyDescent="0.3">
      <c r="A31" s="81" t="s">
        <v>82</v>
      </c>
      <c r="B31" s="69" t="s">
        <v>795</v>
      </c>
      <c r="C31" s="69" t="s">
        <v>796</v>
      </c>
      <c r="D31" s="69" t="s">
        <v>765</v>
      </c>
      <c r="E31" s="69" t="s">
        <v>766</v>
      </c>
      <c r="F31" s="69" t="s">
        <v>854</v>
      </c>
      <c r="G31" s="69" t="s">
        <v>859</v>
      </c>
      <c r="H31" s="69" t="s">
        <v>860</v>
      </c>
      <c r="I31" s="68" t="s">
        <v>32</v>
      </c>
      <c r="J31" s="70">
        <v>14</v>
      </c>
      <c r="K31" s="68" t="s">
        <v>46</v>
      </c>
      <c r="L31" s="71">
        <v>44593</v>
      </c>
      <c r="M31" s="71">
        <v>44926</v>
      </c>
      <c r="N31" s="71" t="s">
        <v>34</v>
      </c>
      <c r="O31" s="71" t="s">
        <v>85</v>
      </c>
      <c r="P31" s="72"/>
      <c r="Q31" s="73" t="s">
        <v>135</v>
      </c>
      <c r="R31" s="74">
        <v>1</v>
      </c>
      <c r="S31" s="74">
        <v>1</v>
      </c>
      <c r="T31" s="73">
        <v>2</v>
      </c>
      <c r="U31" s="73">
        <v>2</v>
      </c>
      <c r="V31" s="75">
        <v>1</v>
      </c>
      <c r="W31" s="75">
        <v>0.14285714285714285</v>
      </c>
      <c r="X31" s="76" t="s">
        <v>861</v>
      </c>
      <c r="Y31" s="77" t="s">
        <v>394</v>
      </c>
      <c r="Z31" s="78">
        <v>0.14000000000000001</v>
      </c>
      <c r="AA31" s="79" t="s">
        <v>862</v>
      </c>
      <c r="AB31" s="80" t="s">
        <v>34</v>
      </c>
    </row>
    <row r="32" spans="1:28" ht="99" x14ac:dyDescent="0.3">
      <c r="A32" s="81" t="s">
        <v>83</v>
      </c>
      <c r="B32" s="69" t="s">
        <v>795</v>
      </c>
      <c r="C32" s="69" t="s">
        <v>796</v>
      </c>
      <c r="D32" s="69" t="s">
        <v>765</v>
      </c>
      <c r="E32" s="69" t="s">
        <v>766</v>
      </c>
      <c r="F32" s="69" t="s">
        <v>854</v>
      </c>
      <c r="G32" s="69" t="s">
        <v>863</v>
      </c>
      <c r="H32" s="69" t="s">
        <v>864</v>
      </c>
      <c r="I32" s="68" t="s">
        <v>159</v>
      </c>
      <c r="J32" s="85">
        <v>0.8</v>
      </c>
      <c r="K32" s="68" t="s">
        <v>46</v>
      </c>
      <c r="L32" s="71">
        <v>44593</v>
      </c>
      <c r="M32" s="71">
        <v>44926</v>
      </c>
      <c r="N32" s="71" t="s">
        <v>34</v>
      </c>
      <c r="O32" s="71" t="s">
        <v>85</v>
      </c>
      <c r="P32" s="72"/>
      <c r="Q32" s="73" t="s">
        <v>135</v>
      </c>
      <c r="R32" s="86">
        <v>7.0000000000000007E-2</v>
      </c>
      <c r="S32" s="86">
        <v>0.1</v>
      </c>
      <c r="T32" s="87">
        <v>0.65</v>
      </c>
      <c r="U32" s="87">
        <v>0.47000000000000003</v>
      </c>
      <c r="V32" s="75">
        <v>0.72307692307692306</v>
      </c>
      <c r="W32" s="75">
        <v>0.58750000000000002</v>
      </c>
      <c r="X32" s="76" t="s">
        <v>865</v>
      </c>
      <c r="Y32" s="77" t="s">
        <v>349</v>
      </c>
      <c r="Z32" s="78">
        <v>0.59</v>
      </c>
      <c r="AA32" s="79" t="s">
        <v>866</v>
      </c>
      <c r="AB32" s="80" t="s">
        <v>34</v>
      </c>
    </row>
    <row r="33" spans="1:28" ht="148.5" x14ac:dyDescent="0.3">
      <c r="A33" s="68" t="s">
        <v>86</v>
      </c>
      <c r="B33" s="69" t="s">
        <v>763</v>
      </c>
      <c r="C33" s="69" t="s">
        <v>764</v>
      </c>
      <c r="D33" s="69" t="s">
        <v>867</v>
      </c>
      <c r="E33" s="69" t="s">
        <v>868</v>
      </c>
      <c r="F33" s="69" t="s">
        <v>869</v>
      </c>
      <c r="G33" s="69" t="s">
        <v>768</v>
      </c>
      <c r="H33" s="69" t="s">
        <v>769</v>
      </c>
      <c r="I33" s="68" t="s">
        <v>32</v>
      </c>
      <c r="J33" s="70">
        <v>35</v>
      </c>
      <c r="K33" s="68" t="s">
        <v>46</v>
      </c>
      <c r="L33" s="71">
        <v>44621</v>
      </c>
      <c r="M33" s="71">
        <v>44926</v>
      </c>
      <c r="N33" s="71" t="s">
        <v>34</v>
      </c>
      <c r="O33" s="71" t="s">
        <v>85</v>
      </c>
      <c r="P33" s="72"/>
      <c r="Q33" s="73" t="s">
        <v>135</v>
      </c>
      <c r="R33" s="74">
        <v>3</v>
      </c>
      <c r="S33" s="74">
        <v>12</v>
      </c>
      <c r="T33" s="73">
        <v>21</v>
      </c>
      <c r="U33" s="73">
        <v>30</v>
      </c>
      <c r="V33" s="75">
        <v>1</v>
      </c>
      <c r="W33" s="75">
        <v>0.8571428571428571</v>
      </c>
      <c r="X33" s="76" t="s">
        <v>870</v>
      </c>
      <c r="Y33" s="77" t="s">
        <v>562</v>
      </c>
      <c r="Z33" s="78">
        <v>0.86</v>
      </c>
      <c r="AA33" s="79" t="s">
        <v>871</v>
      </c>
      <c r="AB33" s="80" t="s">
        <v>34</v>
      </c>
    </row>
    <row r="34" spans="1:28" ht="264" x14ac:dyDescent="0.3">
      <c r="A34" s="81" t="s">
        <v>87</v>
      </c>
      <c r="B34" s="69" t="s">
        <v>763</v>
      </c>
      <c r="C34" s="69" t="s">
        <v>764</v>
      </c>
      <c r="D34" s="69" t="s">
        <v>867</v>
      </c>
      <c r="E34" s="69" t="s">
        <v>868</v>
      </c>
      <c r="F34" s="69" t="s">
        <v>869</v>
      </c>
      <c r="G34" s="69" t="s">
        <v>872</v>
      </c>
      <c r="H34" s="69" t="s">
        <v>873</v>
      </c>
      <c r="I34" s="68" t="s">
        <v>32</v>
      </c>
      <c r="J34" s="70">
        <v>17</v>
      </c>
      <c r="K34" s="68" t="s">
        <v>46</v>
      </c>
      <c r="L34" s="71">
        <v>44621</v>
      </c>
      <c r="M34" s="71">
        <v>44926</v>
      </c>
      <c r="N34" s="71" t="s">
        <v>34</v>
      </c>
      <c r="O34" s="71" t="s">
        <v>85</v>
      </c>
      <c r="P34" s="72"/>
      <c r="Q34" s="73" t="s">
        <v>135</v>
      </c>
      <c r="R34" s="74">
        <v>3</v>
      </c>
      <c r="S34" s="74">
        <v>0</v>
      </c>
      <c r="T34" s="73">
        <v>0</v>
      </c>
      <c r="U34" s="73">
        <v>6</v>
      </c>
      <c r="V34" s="75" t="s">
        <v>380</v>
      </c>
      <c r="W34" s="75">
        <v>0.35294117647058826</v>
      </c>
      <c r="X34" s="76" t="s">
        <v>874</v>
      </c>
      <c r="Y34" s="77" t="s">
        <v>394</v>
      </c>
      <c r="Z34" s="78">
        <v>0.35</v>
      </c>
      <c r="AA34" s="79" t="s">
        <v>875</v>
      </c>
      <c r="AB34" s="80" t="s">
        <v>34</v>
      </c>
    </row>
    <row r="35" spans="1:28" ht="409.5" x14ac:dyDescent="0.3">
      <c r="A35" s="81" t="s">
        <v>88</v>
      </c>
      <c r="B35" s="69" t="s">
        <v>763</v>
      </c>
      <c r="C35" s="69" t="s">
        <v>764</v>
      </c>
      <c r="D35" s="69" t="s">
        <v>867</v>
      </c>
      <c r="E35" s="69" t="s">
        <v>868</v>
      </c>
      <c r="F35" s="69" t="s">
        <v>869</v>
      </c>
      <c r="G35" s="69" t="s">
        <v>876</v>
      </c>
      <c r="H35" s="69" t="s">
        <v>777</v>
      </c>
      <c r="I35" s="68" t="s">
        <v>32</v>
      </c>
      <c r="J35" s="70">
        <v>20</v>
      </c>
      <c r="K35" s="68" t="s">
        <v>46</v>
      </c>
      <c r="L35" s="71">
        <v>44593</v>
      </c>
      <c r="M35" s="71">
        <v>44926</v>
      </c>
      <c r="N35" s="71" t="s">
        <v>34</v>
      </c>
      <c r="O35" s="71" t="s">
        <v>85</v>
      </c>
      <c r="P35" s="72"/>
      <c r="Q35" s="73" t="s">
        <v>135</v>
      </c>
      <c r="R35" s="74">
        <v>6</v>
      </c>
      <c r="S35" s="74">
        <v>4</v>
      </c>
      <c r="T35" s="73">
        <v>5</v>
      </c>
      <c r="U35" s="73">
        <v>8</v>
      </c>
      <c r="V35" s="75">
        <v>1</v>
      </c>
      <c r="W35" s="75">
        <v>0.4</v>
      </c>
      <c r="X35" s="76" t="s">
        <v>877</v>
      </c>
      <c r="Y35" s="77" t="s">
        <v>394</v>
      </c>
      <c r="Z35" s="78">
        <v>0.4</v>
      </c>
      <c r="AA35" s="79" t="s">
        <v>878</v>
      </c>
      <c r="AB35" s="80" t="s">
        <v>34</v>
      </c>
    </row>
    <row r="36" spans="1:28" ht="99" x14ac:dyDescent="0.3">
      <c r="A36" s="68" t="s">
        <v>90</v>
      </c>
      <c r="B36" s="69" t="s">
        <v>763</v>
      </c>
      <c r="C36" s="69" t="s">
        <v>764</v>
      </c>
      <c r="D36" s="69" t="s">
        <v>867</v>
      </c>
      <c r="E36" s="69" t="s">
        <v>868</v>
      </c>
      <c r="F36" s="69" t="s">
        <v>869</v>
      </c>
      <c r="G36" s="69" t="s">
        <v>879</v>
      </c>
      <c r="H36" s="69" t="s">
        <v>91</v>
      </c>
      <c r="I36" s="68" t="s">
        <v>32</v>
      </c>
      <c r="J36" s="70">
        <v>17</v>
      </c>
      <c r="K36" s="68" t="s">
        <v>46</v>
      </c>
      <c r="L36" s="71">
        <v>44621</v>
      </c>
      <c r="M36" s="71">
        <v>44926</v>
      </c>
      <c r="N36" s="71" t="s">
        <v>34</v>
      </c>
      <c r="O36" s="71" t="s">
        <v>85</v>
      </c>
      <c r="P36" s="72"/>
      <c r="Q36" s="73" t="s">
        <v>135</v>
      </c>
      <c r="R36" s="74">
        <v>1</v>
      </c>
      <c r="S36" s="74">
        <v>0</v>
      </c>
      <c r="T36" s="73">
        <v>1</v>
      </c>
      <c r="U36" s="73">
        <v>9</v>
      </c>
      <c r="V36" s="75">
        <v>1</v>
      </c>
      <c r="W36" s="75">
        <v>0.52941176470588236</v>
      </c>
      <c r="X36" s="76" t="s">
        <v>880</v>
      </c>
      <c r="Y36" s="77" t="s">
        <v>349</v>
      </c>
      <c r="Z36" s="78">
        <v>0.53</v>
      </c>
      <c r="AA36" s="79" t="s">
        <v>881</v>
      </c>
      <c r="AB36" s="80" t="s">
        <v>34</v>
      </c>
    </row>
    <row r="37" spans="1:28" ht="247.5" x14ac:dyDescent="0.3">
      <c r="A37" s="81" t="s">
        <v>92</v>
      </c>
      <c r="B37" s="69" t="s">
        <v>795</v>
      </c>
      <c r="C37" s="69" t="s">
        <v>796</v>
      </c>
      <c r="D37" s="69" t="s">
        <v>867</v>
      </c>
      <c r="E37" s="69" t="s">
        <v>868</v>
      </c>
      <c r="F37" s="69" t="s">
        <v>869</v>
      </c>
      <c r="G37" s="69" t="s">
        <v>812</v>
      </c>
      <c r="H37" s="69" t="s">
        <v>813</v>
      </c>
      <c r="I37" s="68" t="s">
        <v>32</v>
      </c>
      <c r="J37" s="70">
        <v>8</v>
      </c>
      <c r="K37" s="68" t="s">
        <v>46</v>
      </c>
      <c r="L37" s="71">
        <v>44593</v>
      </c>
      <c r="M37" s="71">
        <v>44926</v>
      </c>
      <c r="N37" s="71" t="s">
        <v>34</v>
      </c>
      <c r="O37" s="71" t="s">
        <v>85</v>
      </c>
      <c r="P37" s="72"/>
      <c r="Q37" s="73" t="s">
        <v>135</v>
      </c>
      <c r="R37" s="74">
        <v>0</v>
      </c>
      <c r="S37" s="74">
        <v>0</v>
      </c>
      <c r="T37" s="73">
        <v>8</v>
      </c>
      <c r="U37" s="73">
        <v>20</v>
      </c>
      <c r="V37" s="75">
        <v>1</v>
      </c>
      <c r="W37" s="75">
        <v>1</v>
      </c>
      <c r="X37" s="204" t="s">
        <v>880</v>
      </c>
      <c r="Y37" s="212" t="s">
        <v>353</v>
      </c>
      <c r="Z37" s="213">
        <v>1</v>
      </c>
      <c r="AA37" s="208" t="s">
        <v>1220</v>
      </c>
      <c r="AB37" s="80" t="s">
        <v>34</v>
      </c>
    </row>
    <row r="38" spans="1:28" ht="247.5" x14ac:dyDescent="0.3">
      <c r="A38" s="81" t="s">
        <v>93</v>
      </c>
      <c r="B38" s="69" t="s">
        <v>795</v>
      </c>
      <c r="C38" s="69" t="s">
        <v>796</v>
      </c>
      <c r="D38" s="69" t="s">
        <v>867</v>
      </c>
      <c r="E38" s="69" t="s">
        <v>868</v>
      </c>
      <c r="F38" s="69" t="s">
        <v>869</v>
      </c>
      <c r="G38" s="69" t="s">
        <v>872</v>
      </c>
      <c r="H38" s="69" t="s">
        <v>816</v>
      </c>
      <c r="I38" s="68" t="s">
        <v>32</v>
      </c>
      <c r="J38" s="70">
        <v>15</v>
      </c>
      <c r="K38" s="68" t="s">
        <v>46</v>
      </c>
      <c r="L38" s="71">
        <v>44593</v>
      </c>
      <c r="M38" s="71">
        <v>44926</v>
      </c>
      <c r="N38" s="71" t="s">
        <v>34</v>
      </c>
      <c r="O38" s="71" t="s">
        <v>85</v>
      </c>
      <c r="P38" s="72"/>
      <c r="Q38" s="73" t="s">
        <v>135</v>
      </c>
      <c r="R38" s="74">
        <v>2</v>
      </c>
      <c r="S38" s="74">
        <v>0</v>
      </c>
      <c r="T38" s="73">
        <v>0</v>
      </c>
      <c r="U38" s="73">
        <v>33</v>
      </c>
      <c r="V38" s="75" t="s">
        <v>380</v>
      </c>
      <c r="W38" s="75">
        <v>1</v>
      </c>
      <c r="X38" s="204" t="s">
        <v>882</v>
      </c>
      <c r="Y38" s="212" t="s">
        <v>353</v>
      </c>
      <c r="Z38" s="213">
        <v>1</v>
      </c>
      <c r="AA38" s="208" t="s">
        <v>1220</v>
      </c>
      <c r="AB38" s="80" t="s">
        <v>34</v>
      </c>
    </row>
    <row r="39" spans="1:28" ht="165" x14ac:dyDescent="0.3">
      <c r="A39" s="68" t="s">
        <v>94</v>
      </c>
      <c r="B39" s="69" t="s">
        <v>795</v>
      </c>
      <c r="C39" s="69" t="s">
        <v>796</v>
      </c>
      <c r="D39" s="69" t="s">
        <v>867</v>
      </c>
      <c r="E39" s="69" t="s">
        <v>868</v>
      </c>
      <c r="F39" s="69" t="s">
        <v>869</v>
      </c>
      <c r="G39" s="69" t="s">
        <v>883</v>
      </c>
      <c r="H39" s="69" t="s">
        <v>819</v>
      </c>
      <c r="I39" s="68" t="s">
        <v>32</v>
      </c>
      <c r="J39" s="70">
        <v>5</v>
      </c>
      <c r="K39" s="68" t="s">
        <v>46</v>
      </c>
      <c r="L39" s="71">
        <v>44593</v>
      </c>
      <c r="M39" s="71">
        <v>44926</v>
      </c>
      <c r="N39" s="71" t="s">
        <v>34</v>
      </c>
      <c r="O39" s="71" t="s">
        <v>85</v>
      </c>
      <c r="P39" s="72"/>
      <c r="Q39" s="73" t="s">
        <v>135</v>
      </c>
      <c r="R39" s="74">
        <v>0</v>
      </c>
      <c r="S39" s="74">
        <v>1</v>
      </c>
      <c r="T39" s="73">
        <v>5</v>
      </c>
      <c r="U39" s="73">
        <v>2</v>
      </c>
      <c r="V39" s="75">
        <v>0.4</v>
      </c>
      <c r="W39" s="75">
        <v>0.4</v>
      </c>
      <c r="X39" s="76" t="s">
        <v>884</v>
      </c>
      <c r="Y39" s="77" t="s">
        <v>762</v>
      </c>
      <c r="Z39" s="78">
        <v>0.4</v>
      </c>
      <c r="AA39" s="79" t="s">
        <v>885</v>
      </c>
      <c r="AB39" s="80" t="s">
        <v>34</v>
      </c>
    </row>
    <row r="40" spans="1:28" ht="82.5" x14ac:dyDescent="0.3">
      <c r="A40" s="81" t="s">
        <v>95</v>
      </c>
      <c r="B40" s="69" t="s">
        <v>795</v>
      </c>
      <c r="C40" s="69" t="s">
        <v>796</v>
      </c>
      <c r="D40" s="69" t="s">
        <v>867</v>
      </c>
      <c r="E40" s="69" t="s">
        <v>868</v>
      </c>
      <c r="F40" s="69" t="s">
        <v>869</v>
      </c>
      <c r="G40" s="69" t="s">
        <v>821</v>
      </c>
      <c r="H40" s="69" t="s">
        <v>822</v>
      </c>
      <c r="I40" s="68" t="s">
        <v>32</v>
      </c>
      <c r="J40" s="70">
        <v>5</v>
      </c>
      <c r="K40" s="68" t="s">
        <v>46</v>
      </c>
      <c r="L40" s="71">
        <v>44682</v>
      </c>
      <c r="M40" s="71">
        <v>44926</v>
      </c>
      <c r="N40" s="71" t="s">
        <v>34</v>
      </c>
      <c r="O40" s="71" t="s">
        <v>85</v>
      </c>
      <c r="P40" s="72"/>
      <c r="Q40" s="73" t="s">
        <v>135</v>
      </c>
      <c r="R40" s="74">
        <v>1</v>
      </c>
      <c r="S40" s="74">
        <v>0</v>
      </c>
      <c r="T40" s="73">
        <v>0</v>
      </c>
      <c r="U40" s="73">
        <v>1</v>
      </c>
      <c r="V40" s="75" t="s">
        <v>380</v>
      </c>
      <c r="W40" s="75">
        <v>0.2</v>
      </c>
      <c r="X40" s="76" t="s">
        <v>886</v>
      </c>
      <c r="Y40" s="77" t="s">
        <v>349</v>
      </c>
      <c r="Z40" s="78">
        <v>0.2</v>
      </c>
      <c r="AA40" s="79" t="s">
        <v>887</v>
      </c>
      <c r="AB40" s="80" t="s">
        <v>34</v>
      </c>
    </row>
    <row r="41" spans="1:28" ht="82.5" x14ac:dyDescent="0.3">
      <c r="A41" s="81" t="s">
        <v>97</v>
      </c>
      <c r="B41" s="69" t="s">
        <v>795</v>
      </c>
      <c r="C41" s="69" t="s">
        <v>796</v>
      </c>
      <c r="D41" s="69" t="s">
        <v>867</v>
      </c>
      <c r="E41" s="69" t="s">
        <v>868</v>
      </c>
      <c r="F41" s="69" t="s">
        <v>869</v>
      </c>
      <c r="G41" s="69" t="s">
        <v>888</v>
      </c>
      <c r="H41" s="69" t="s">
        <v>826</v>
      </c>
      <c r="I41" s="68" t="s">
        <v>32</v>
      </c>
      <c r="J41" s="70">
        <v>3</v>
      </c>
      <c r="K41" s="68" t="s">
        <v>46</v>
      </c>
      <c r="L41" s="71">
        <v>44780</v>
      </c>
      <c r="M41" s="71">
        <v>44926</v>
      </c>
      <c r="N41" s="71" t="s">
        <v>34</v>
      </c>
      <c r="O41" s="71" t="s">
        <v>85</v>
      </c>
      <c r="P41" s="72"/>
      <c r="Q41" s="73" t="s">
        <v>135</v>
      </c>
      <c r="R41" s="74">
        <v>0</v>
      </c>
      <c r="S41" s="74">
        <v>0</v>
      </c>
      <c r="T41" s="73">
        <v>0</v>
      </c>
      <c r="U41" s="73">
        <v>0</v>
      </c>
      <c r="V41" s="75" t="s">
        <v>380</v>
      </c>
      <c r="W41" s="75">
        <v>0</v>
      </c>
      <c r="X41" s="76" t="s">
        <v>889</v>
      </c>
      <c r="Y41" s="77" t="s">
        <v>349</v>
      </c>
      <c r="Z41" s="78">
        <v>0</v>
      </c>
      <c r="AA41" s="79" t="s">
        <v>890</v>
      </c>
      <c r="AB41" s="80" t="s">
        <v>34</v>
      </c>
    </row>
    <row r="42" spans="1:28" ht="247.5" x14ac:dyDescent="0.3">
      <c r="A42" s="68" t="s">
        <v>98</v>
      </c>
      <c r="B42" s="69" t="s">
        <v>763</v>
      </c>
      <c r="C42" s="69" t="s">
        <v>764</v>
      </c>
      <c r="D42" s="69" t="s">
        <v>867</v>
      </c>
      <c r="E42" s="69" t="s">
        <v>868</v>
      </c>
      <c r="F42" s="69" t="s">
        <v>891</v>
      </c>
      <c r="G42" s="69" t="s">
        <v>872</v>
      </c>
      <c r="H42" s="69" t="s">
        <v>892</v>
      </c>
      <c r="I42" s="68" t="s">
        <v>32</v>
      </c>
      <c r="J42" s="70">
        <v>1</v>
      </c>
      <c r="K42" s="68" t="s">
        <v>46</v>
      </c>
      <c r="L42" s="71">
        <v>44621</v>
      </c>
      <c r="M42" s="71">
        <v>44926</v>
      </c>
      <c r="N42" s="71" t="s">
        <v>34</v>
      </c>
      <c r="O42" s="71" t="s">
        <v>85</v>
      </c>
      <c r="P42" s="72"/>
      <c r="Q42" s="73" t="s">
        <v>135</v>
      </c>
      <c r="R42" s="74">
        <v>1</v>
      </c>
      <c r="S42" s="74">
        <v>0</v>
      </c>
      <c r="T42" s="73">
        <v>0</v>
      </c>
      <c r="U42" s="73">
        <v>1</v>
      </c>
      <c r="V42" s="75" t="s">
        <v>380</v>
      </c>
      <c r="W42" s="75">
        <v>1</v>
      </c>
      <c r="X42" s="204" t="s">
        <v>893</v>
      </c>
      <c r="Y42" s="212" t="s">
        <v>353</v>
      </c>
      <c r="Z42" s="213">
        <v>1</v>
      </c>
      <c r="AA42" s="208" t="s">
        <v>1220</v>
      </c>
      <c r="AB42" s="80" t="s">
        <v>34</v>
      </c>
    </row>
    <row r="43" spans="1:28" ht="247.5" x14ac:dyDescent="0.3">
      <c r="A43" s="81" t="s">
        <v>99</v>
      </c>
      <c r="B43" s="69" t="s">
        <v>763</v>
      </c>
      <c r="C43" s="69" t="s">
        <v>764</v>
      </c>
      <c r="D43" s="69" t="s">
        <v>867</v>
      </c>
      <c r="E43" s="69" t="s">
        <v>868</v>
      </c>
      <c r="F43" s="69" t="s">
        <v>891</v>
      </c>
      <c r="G43" s="69" t="s">
        <v>832</v>
      </c>
      <c r="H43" s="69" t="s">
        <v>894</v>
      </c>
      <c r="I43" s="68" t="s">
        <v>32</v>
      </c>
      <c r="J43" s="70">
        <v>1</v>
      </c>
      <c r="K43" s="68" t="s">
        <v>46</v>
      </c>
      <c r="L43" s="71">
        <v>44621</v>
      </c>
      <c r="M43" s="71">
        <v>44926</v>
      </c>
      <c r="N43" s="71" t="s">
        <v>34</v>
      </c>
      <c r="O43" s="71" t="s">
        <v>85</v>
      </c>
      <c r="P43" s="72"/>
      <c r="Q43" s="73" t="s">
        <v>135</v>
      </c>
      <c r="R43" s="74">
        <v>0</v>
      </c>
      <c r="S43" s="74">
        <v>0</v>
      </c>
      <c r="T43" s="73">
        <v>1</v>
      </c>
      <c r="U43" s="73">
        <v>2</v>
      </c>
      <c r="V43" s="75">
        <v>1</v>
      </c>
      <c r="W43" s="75">
        <v>1</v>
      </c>
      <c r="X43" s="204" t="s">
        <v>895</v>
      </c>
      <c r="Y43" s="212" t="s">
        <v>353</v>
      </c>
      <c r="Z43" s="213">
        <v>1</v>
      </c>
      <c r="AA43" s="208" t="s">
        <v>1220</v>
      </c>
      <c r="AB43" s="80" t="s">
        <v>34</v>
      </c>
    </row>
    <row r="44" spans="1:28" ht="247.5" x14ac:dyDescent="0.3">
      <c r="A44" s="81" t="s">
        <v>100</v>
      </c>
      <c r="B44" s="69" t="s">
        <v>795</v>
      </c>
      <c r="C44" s="69" t="s">
        <v>796</v>
      </c>
      <c r="D44" s="69" t="s">
        <v>867</v>
      </c>
      <c r="E44" s="69" t="s">
        <v>868</v>
      </c>
      <c r="F44" s="69" t="s">
        <v>891</v>
      </c>
      <c r="G44" s="69" t="s">
        <v>872</v>
      </c>
      <c r="H44" s="69" t="s">
        <v>836</v>
      </c>
      <c r="I44" s="68" t="s">
        <v>32</v>
      </c>
      <c r="J44" s="70">
        <v>7</v>
      </c>
      <c r="K44" s="68" t="s">
        <v>46</v>
      </c>
      <c r="L44" s="71">
        <v>44621</v>
      </c>
      <c r="M44" s="71">
        <v>44926</v>
      </c>
      <c r="N44" s="71" t="s">
        <v>34</v>
      </c>
      <c r="O44" s="71" t="s">
        <v>85</v>
      </c>
      <c r="P44" s="72"/>
      <c r="Q44" s="73" t="s">
        <v>135</v>
      </c>
      <c r="R44" s="74">
        <v>4</v>
      </c>
      <c r="S44" s="74">
        <v>0</v>
      </c>
      <c r="T44" s="73">
        <v>7</v>
      </c>
      <c r="U44" s="73">
        <v>15</v>
      </c>
      <c r="V44" s="75">
        <v>1</v>
      </c>
      <c r="W44" s="75">
        <v>1</v>
      </c>
      <c r="X44" s="204" t="s">
        <v>896</v>
      </c>
      <c r="Y44" s="212" t="s">
        <v>353</v>
      </c>
      <c r="Z44" s="213">
        <v>1</v>
      </c>
      <c r="AA44" s="208" t="s">
        <v>1220</v>
      </c>
      <c r="AB44" s="80" t="s">
        <v>34</v>
      </c>
    </row>
    <row r="45" spans="1:28" ht="82.5" x14ac:dyDescent="0.3">
      <c r="A45" s="68" t="s">
        <v>101</v>
      </c>
      <c r="B45" s="69" t="s">
        <v>795</v>
      </c>
      <c r="C45" s="69" t="s">
        <v>796</v>
      </c>
      <c r="D45" s="69" t="s">
        <v>867</v>
      </c>
      <c r="E45" s="69" t="s">
        <v>868</v>
      </c>
      <c r="F45" s="69" t="s">
        <v>891</v>
      </c>
      <c r="G45" s="69" t="s">
        <v>897</v>
      </c>
      <c r="H45" s="69" t="s">
        <v>840</v>
      </c>
      <c r="I45" s="68" t="s">
        <v>32</v>
      </c>
      <c r="J45" s="70">
        <v>7</v>
      </c>
      <c r="K45" s="68" t="s">
        <v>46</v>
      </c>
      <c r="L45" s="71">
        <v>44621</v>
      </c>
      <c r="M45" s="71">
        <v>44926</v>
      </c>
      <c r="N45" s="71" t="s">
        <v>34</v>
      </c>
      <c r="O45" s="71" t="s">
        <v>85</v>
      </c>
      <c r="P45" s="72"/>
      <c r="Q45" s="73" t="s">
        <v>135</v>
      </c>
      <c r="R45" s="74">
        <v>0</v>
      </c>
      <c r="S45" s="74">
        <v>0</v>
      </c>
      <c r="T45" s="73">
        <v>7</v>
      </c>
      <c r="U45" s="73">
        <v>4</v>
      </c>
      <c r="V45" s="75">
        <v>0.5714285714285714</v>
      </c>
      <c r="W45" s="75">
        <v>0.5714285714285714</v>
      </c>
      <c r="X45" s="76" t="s">
        <v>898</v>
      </c>
      <c r="Y45" s="77" t="s">
        <v>349</v>
      </c>
      <c r="Z45" s="78">
        <v>0.56999999999999995</v>
      </c>
      <c r="AA45" s="79" t="s">
        <v>899</v>
      </c>
      <c r="AB45" s="80" t="s">
        <v>34</v>
      </c>
    </row>
    <row r="46" spans="1:28" ht="82.5" x14ac:dyDescent="0.3">
      <c r="A46" s="81" t="s">
        <v>102</v>
      </c>
      <c r="B46" s="69" t="s">
        <v>795</v>
      </c>
      <c r="C46" s="69" t="s">
        <v>796</v>
      </c>
      <c r="D46" s="69" t="s">
        <v>867</v>
      </c>
      <c r="E46" s="69" t="s">
        <v>868</v>
      </c>
      <c r="F46" s="69" t="s">
        <v>900</v>
      </c>
      <c r="G46" s="69" t="s">
        <v>901</v>
      </c>
      <c r="H46" s="69" t="s">
        <v>856</v>
      </c>
      <c r="I46" s="68" t="s">
        <v>32</v>
      </c>
      <c r="J46" s="70">
        <v>8</v>
      </c>
      <c r="K46" s="68" t="s">
        <v>46</v>
      </c>
      <c r="L46" s="71">
        <v>44742</v>
      </c>
      <c r="M46" s="71">
        <v>44913</v>
      </c>
      <c r="N46" s="71" t="s">
        <v>34</v>
      </c>
      <c r="O46" s="71" t="s">
        <v>85</v>
      </c>
      <c r="P46" s="72"/>
      <c r="Q46" s="73" t="s">
        <v>135</v>
      </c>
      <c r="R46" s="74">
        <v>0</v>
      </c>
      <c r="S46" s="74">
        <v>0</v>
      </c>
      <c r="T46" s="73">
        <v>0</v>
      </c>
      <c r="U46" s="73">
        <v>0</v>
      </c>
      <c r="V46" s="75" t="s">
        <v>380</v>
      </c>
      <c r="W46" s="75">
        <v>0</v>
      </c>
      <c r="X46" s="76" t="s">
        <v>902</v>
      </c>
      <c r="Y46" s="77" t="s">
        <v>349</v>
      </c>
      <c r="Z46" s="78">
        <v>0</v>
      </c>
      <c r="AA46" s="79" t="s">
        <v>903</v>
      </c>
      <c r="AB46" s="80" t="s">
        <v>34</v>
      </c>
    </row>
    <row r="47" spans="1:28" ht="181.5" x14ac:dyDescent="0.3">
      <c r="A47" s="81" t="s">
        <v>103</v>
      </c>
      <c r="B47" s="69" t="s">
        <v>795</v>
      </c>
      <c r="C47" s="69" t="s">
        <v>796</v>
      </c>
      <c r="D47" s="69" t="s">
        <v>867</v>
      </c>
      <c r="E47" s="69" t="s">
        <v>868</v>
      </c>
      <c r="F47" s="69" t="s">
        <v>900</v>
      </c>
      <c r="G47" s="69" t="s">
        <v>859</v>
      </c>
      <c r="H47" s="69" t="s">
        <v>860</v>
      </c>
      <c r="I47" s="68" t="s">
        <v>32</v>
      </c>
      <c r="J47" s="70">
        <v>14</v>
      </c>
      <c r="K47" s="68" t="s">
        <v>46</v>
      </c>
      <c r="L47" s="71">
        <v>44621</v>
      </c>
      <c r="M47" s="71">
        <v>44926</v>
      </c>
      <c r="N47" s="71" t="s">
        <v>34</v>
      </c>
      <c r="O47" s="71" t="s">
        <v>85</v>
      </c>
      <c r="P47" s="72"/>
      <c r="Q47" s="73" t="s">
        <v>135</v>
      </c>
      <c r="R47" s="74">
        <v>1</v>
      </c>
      <c r="S47" s="74">
        <v>0</v>
      </c>
      <c r="T47" s="73">
        <v>3</v>
      </c>
      <c r="U47" s="73">
        <v>4</v>
      </c>
      <c r="V47" s="75">
        <v>1</v>
      </c>
      <c r="W47" s="75">
        <v>0.2857142857142857</v>
      </c>
      <c r="X47" s="76" t="s">
        <v>904</v>
      </c>
      <c r="Y47" s="77" t="s">
        <v>394</v>
      </c>
      <c r="Z47" s="78">
        <v>0.28999999999999998</v>
      </c>
      <c r="AA47" s="79" t="s">
        <v>905</v>
      </c>
      <c r="AB47" s="80" t="s">
        <v>34</v>
      </c>
    </row>
    <row r="48" spans="1:28" ht="280.5" x14ac:dyDescent="0.3">
      <c r="A48" s="68" t="s">
        <v>104</v>
      </c>
      <c r="B48" s="69" t="s">
        <v>795</v>
      </c>
      <c r="C48" s="69" t="s">
        <v>796</v>
      </c>
      <c r="D48" s="69" t="s">
        <v>867</v>
      </c>
      <c r="E48" s="69" t="s">
        <v>868</v>
      </c>
      <c r="F48" s="69" t="s">
        <v>900</v>
      </c>
      <c r="G48" s="69" t="s">
        <v>906</v>
      </c>
      <c r="H48" s="69" t="s">
        <v>864</v>
      </c>
      <c r="I48" s="68" t="s">
        <v>159</v>
      </c>
      <c r="J48" s="85">
        <v>0.8</v>
      </c>
      <c r="K48" s="68" t="s">
        <v>46</v>
      </c>
      <c r="L48" s="71">
        <v>44621</v>
      </c>
      <c r="M48" s="71">
        <v>44926</v>
      </c>
      <c r="N48" s="71" t="s">
        <v>34</v>
      </c>
      <c r="O48" s="71" t="s">
        <v>85</v>
      </c>
      <c r="P48" s="72"/>
      <c r="Q48" s="73" t="s">
        <v>135</v>
      </c>
      <c r="R48" s="86">
        <v>0.3</v>
      </c>
      <c r="S48" s="86">
        <v>0</v>
      </c>
      <c r="T48" s="87">
        <v>0.39999999999999997</v>
      </c>
      <c r="U48" s="87">
        <v>0.57499999999999996</v>
      </c>
      <c r="V48" s="75">
        <v>1</v>
      </c>
      <c r="W48" s="75">
        <v>0.71874999999999989</v>
      </c>
      <c r="X48" s="76" t="s">
        <v>907</v>
      </c>
      <c r="Y48" s="77" t="s">
        <v>349</v>
      </c>
      <c r="Z48" s="78">
        <v>0.72</v>
      </c>
      <c r="AA48" s="88" t="s">
        <v>908</v>
      </c>
      <c r="AB48" s="80" t="s">
        <v>34</v>
      </c>
    </row>
    <row r="49" spans="15:28" ht="15.75" x14ac:dyDescent="0.25">
      <c r="O49" s="3"/>
      <c r="AB49" s="1"/>
    </row>
    <row r="50" spans="15:28" ht="15.75" x14ac:dyDescent="0.25">
      <c r="O50" s="3"/>
      <c r="AB50" s="1"/>
    </row>
    <row r="51" spans="15:28" ht="15.75" x14ac:dyDescent="0.25">
      <c r="O51" s="3"/>
      <c r="AB51" s="1"/>
    </row>
    <row r="52" spans="15:28" ht="15.75" x14ac:dyDescent="0.25">
      <c r="O52" s="3"/>
      <c r="AB52" s="1"/>
    </row>
    <row r="53" spans="15:28" ht="15.75" x14ac:dyDescent="0.25">
      <c r="O53" s="13"/>
      <c r="AB53" s="1"/>
    </row>
    <row r="54" spans="15:28" x14ac:dyDescent="0.25">
      <c r="AB54" s="1"/>
    </row>
    <row r="55" spans="15:28" x14ac:dyDescent="0.25">
      <c r="AB55" s="1"/>
    </row>
    <row r="56" spans="15:28" x14ac:dyDescent="0.25">
      <c r="AB56" s="1"/>
    </row>
    <row r="57" spans="15:28" x14ac:dyDescent="0.25">
      <c r="AB57" s="1"/>
    </row>
    <row r="58" spans="15:28" x14ac:dyDescent="0.25">
      <c r="AB58" s="1"/>
    </row>
    <row r="59" spans="15:28" x14ac:dyDescent="0.25">
      <c r="AB59" s="1"/>
    </row>
    <row r="60" spans="15:28" x14ac:dyDescent="0.25">
      <c r="AB60" s="1"/>
    </row>
    <row r="61" spans="15:28" x14ac:dyDescent="0.25">
      <c r="AB61" s="1"/>
    </row>
    <row r="62" spans="15:28" x14ac:dyDescent="0.25">
      <c r="AB62" s="1"/>
    </row>
    <row r="63" spans="15:28" x14ac:dyDescent="0.25">
      <c r="AB63" s="1"/>
    </row>
    <row r="64" spans="15:28" x14ac:dyDescent="0.25">
      <c r="AB64" s="1"/>
    </row>
    <row r="65" spans="28:28" x14ac:dyDescent="0.25">
      <c r="AB65" s="1"/>
    </row>
    <row r="66" spans="28:28" x14ac:dyDescent="0.25">
      <c r="AB66" s="1"/>
    </row>
    <row r="67" spans="28:28" x14ac:dyDescent="0.25">
      <c r="AB67" s="1"/>
    </row>
    <row r="68" spans="28:28" x14ac:dyDescent="0.25">
      <c r="AB68" s="1"/>
    </row>
    <row r="69" spans="28:28" x14ac:dyDescent="0.25">
      <c r="AB69" s="1"/>
    </row>
    <row r="70" spans="28:28" x14ac:dyDescent="0.25">
      <c r="AB70" s="1"/>
    </row>
    <row r="71" spans="28:28" x14ac:dyDescent="0.25">
      <c r="AB71" s="1"/>
    </row>
    <row r="72" spans="28:28" x14ac:dyDescent="0.25">
      <c r="AB72" s="1"/>
    </row>
    <row r="73" spans="28:28" x14ac:dyDescent="0.25">
      <c r="AB73" s="1"/>
    </row>
    <row r="74" spans="28:28" x14ac:dyDescent="0.25">
      <c r="AB74" s="1"/>
    </row>
    <row r="75" spans="28:28" x14ac:dyDescent="0.25">
      <c r="AB75" s="1"/>
    </row>
    <row r="76" spans="28:28" x14ac:dyDescent="0.25">
      <c r="AB76" s="1"/>
    </row>
    <row r="77" spans="28:28" x14ac:dyDescent="0.25">
      <c r="AB77" s="1"/>
    </row>
    <row r="78" spans="28:28" x14ac:dyDescent="0.25">
      <c r="AB78" s="1"/>
    </row>
    <row r="79" spans="28:28" x14ac:dyDescent="0.25">
      <c r="AB79" s="1"/>
    </row>
    <row r="80" spans="28:28" x14ac:dyDescent="0.25">
      <c r="AB80" s="1"/>
    </row>
    <row r="81" spans="28:28" x14ac:dyDescent="0.25">
      <c r="AB81" s="1"/>
    </row>
    <row r="82" spans="28:28" x14ac:dyDescent="0.25">
      <c r="AB82" s="1"/>
    </row>
    <row r="83" spans="28:28" x14ac:dyDescent="0.25">
      <c r="AB83" s="1"/>
    </row>
    <row r="84" spans="28:28" x14ac:dyDescent="0.25">
      <c r="AB84" s="1"/>
    </row>
    <row r="85" spans="28:28" x14ac:dyDescent="0.25">
      <c r="AB85" s="1"/>
    </row>
    <row r="86" spans="28:28" x14ac:dyDescent="0.25">
      <c r="AB86" s="1"/>
    </row>
    <row r="87" spans="28:28" x14ac:dyDescent="0.25">
      <c r="AB87" s="1"/>
    </row>
    <row r="88" spans="28:28" x14ac:dyDescent="0.25">
      <c r="AB88" s="1"/>
    </row>
    <row r="89" spans="28:28" x14ac:dyDescent="0.25">
      <c r="AB89" s="1"/>
    </row>
    <row r="90" spans="28:28" x14ac:dyDescent="0.25">
      <c r="AB90" s="1"/>
    </row>
    <row r="91" spans="28:28" x14ac:dyDescent="0.25">
      <c r="AB91" s="1"/>
    </row>
    <row r="92" spans="28:28" x14ac:dyDescent="0.25">
      <c r="AB92" s="1"/>
    </row>
    <row r="93" spans="28:28" x14ac:dyDescent="0.25">
      <c r="AB93" s="1"/>
    </row>
    <row r="94" spans="28:28" x14ac:dyDescent="0.25">
      <c r="AB94" s="1"/>
    </row>
    <row r="95" spans="28:28" x14ac:dyDescent="0.25">
      <c r="AB95" s="1"/>
    </row>
    <row r="96" spans="28:28" x14ac:dyDescent="0.25">
      <c r="AB96" s="1"/>
    </row>
    <row r="97" spans="28:28" x14ac:dyDescent="0.25">
      <c r="AB97" s="1"/>
    </row>
    <row r="98" spans="28:28" x14ac:dyDescent="0.25">
      <c r="AB98" s="1"/>
    </row>
    <row r="99" spans="28:28" x14ac:dyDescent="0.25">
      <c r="AB99" s="1"/>
    </row>
    <row r="100" spans="28:28" x14ac:dyDescent="0.25">
      <c r="AB100" s="1"/>
    </row>
    <row r="101" spans="28:28" x14ac:dyDescent="0.25">
      <c r="AB101" s="1"/>
    </row>
    <row r="102" spans="28:28" x14ac:dyDescent="0.25">
      <c r="AB102" s="1"/>
    </row>
    <row r="103" spans="28:28" x14ac:dyDescent="0.25">
      <c r="AB103" s="1"/>
    </row>
    <row r="104" spans="28:28" x14ac:dyDescent="0.25">
      <c r="AB104" s="1"/>
    </row>
    <row r="105" spans="28:28" x14ac:dyDescent="0.25">
      <c r="AB105" s="1"/>
    </row>
    <row r="106" spans="28:28" x14ac:dyDescent="0.25">
      <c r="AB106" s="1"/>
    </row>
    <row r="107" spans="28:28" x14ac:dyDescent="0.25">
      <c r="AB107" s="1"/>
    </row>
    <row r="108" spans="28:28" x14ac:dyDescent="0.25">
      <c r="AB108" s="1"/>
    </row>
    <row r="109" spans="28:28" x14ac:dyDescent="0.25">
      <c r="AB109" s="1"/>
    </row>
    <row r="110" spans="28:28" x14ac:dyDescent="0.25">
      <c r="AB110" s="1"/>
    </row>
    <row r="111" spans="28:28" x14ac:dyDescent="0.25">
      <c r="AB111" s="1"/>
    </row>
    <row r="112" spans="28:28" x14ac:dyDescent="0.25">
      <c r="AB112" s="1"/>
    </row>
    <row r="113" spans="28:28" x14ac:dyDescent="0.25">
      <c r="AB113" s="1"/>
    </row>
    <row r="114" spans="28:28" x14ac:dyDescent="0.25">
      <c r="AB114" s="1"/>
    </row>
    <row r="115" spans="28:28" x14ac:dyDescent="0.25">
      <c r="AB115" s="1"/>
    </row>
    <row r="116" spans="28:28" x14ac:dyDescent="0.25">
      <c r="AB116" s="1"/>
    </row>
    <row r="117" spans="28:28" x14ac:dyDescent="0.25">
      <c r="AB117" s="1"/>
    </row>
    <row r="118" spans="28:28" x14ac:dyDescent="0.25">
      <c r="AB118" s="1"/>
    </row>
    <row r="119" spans="28:28" x14ac:dyDescent="0.25">
      <c r="AB119" s="1"/>
    </row>
    <row r="120" spans="28:28" x14ac:dyDescent="0.25">
      <c r="AB120" s="1"/>
    </row>
    <row r="121" spans="28:28" x14ac:dyDescent="0.25">
      <c r="AB121" s="1"/>
    </row>
    <row r="122" spans="28:28" x14ac:dyDescent="0.25">
      <c r="AB122" s="1"/>
    </row>
    <row r="123" spans="28:28" x14ac:dyDescent="0.25">
      <c r="AB123" s="1"/>
    </row>
    <row r="124" spans="28:28" x14ac:dyDescent="0.25">
      <c r="AB124" s="1"/>
    </row>
    <row r="125" spans="28:28" x14ac:dyDescent="0.25">
      <c r="AB125" s="1"/>
    </row>
    <row r="126" spans="28:28" x14ac:dyDescent="0.25">
      <c r="AB126" s="1"/>
    </row>
    <row r="127" spans="28:28" x14ac:dyDescent="0.25">
      <c r="AB127" s="1"/>
    </row>
    <row r="128" spans="28:28" x14ac:dyDescent="0.25">
      <c r="AB128" s="1"/>
    </row>
    <row r="129" spans="28:28" x14ac:dyDescent="0.25">
      <c r="AB129" s="1"/>
    </row>
    <row r="130" spans="28:28" x14ac:dyDescent="0.25">
      <c r="AB130" s="1"/>
    </row>
    <row r="131" spans="28:28" x14ac:dyDescent="0.25">
      <c r="AB131" s="1"/>
    </row>
    <row r="132" spans="28:28" x14ac:dyDescent="0.25">
      <c r="AB132" s="1"/>
    </row>
    <row r="133" spans="28:28" x14ac:dyDescent="0.25">
      <c r="AB133" s="1"/>
    </row>
    <row r="134" spans="28:28" x14ac:dyDescent="0.25">
      <c r="AB134" s="1"/>
    </row>
    <row r="135" spans="28:28" x14ac:dyDescent="0.25">
      <c r="AB135" s="1"/>
    </row>
    <row r="136" spans="28:28" x14ac:dyDescent="0.25">
      <c r="AB136" s="1"/>
    </row>
    <row r="137" spans="28:28" x14ac:dyDescent="0.25">
      <c r="AB137" s="1"/>
    </row>
    <row r="138" spans="28:28" x14ac:dyDescent="0.25">
      <c r="AB138" s="1"/>
    </row>
    <row r="139" spans="28:28" x14ac:dyDescent="0.25">
      <c r="AB139" s="1"/>
    </row>
    <row r="140" spans="28:28" x14ac:dyDescent="0.25">
      <c r="AB140" s="1"/>
    </row>
    <row r="141" spans="28:28" x14ac:dyDescent="0.25">
      <c r="AB141" s="1"/>
    </row>
    <row r="142" spans="28:28" x14ac:dyDescent="0.25">
      <c r="AB142" s="1"/>
    </row>
    <row r="143" spans="28:28" x14ac:dyDescent="0.25">
      <c r="AB143" s="1"/>
    </row>
    <row r="144" spans="28:28" x14ac:dyDescent="0.25">
      <c r="AB144" s="1"/>
    </row>
    <row r="145" spans="28:28" x14ac:dyDescent="0.25">
      <c r="AB145" s="1"/>
    </row>
    <row r="146" spans="28:28" x14ac:dyDescent="0.25">
      <c r="AB146" s="1"/>
    </row>
    <row r="147" spans="28:28" x14ac:dyDescent="0.25">
      <c r="AB147" s="1"/>
    </row>
    <row r="148" spans="28:28" x14ac:dyDescent="0.25">
      <c r="AB148" s="1"/>
    </row>
    <row r="149" spans="28:28" x14ac:dyDescent="0.25">
      <c r="AB149" s="1"/>
    </row>
    <row r="150" spans="28:28" x14ac:dyDescent="0.25">
      <c r="AB150" s="1"/>
    </row>
    <row r="151" spans="28:28" x14ac:dyDescent="0.25">
      <c r="AB151" s="1"/>
    </row>
    <row r="152" spans="28:28" x14ac:dyDescent="0.25">
      <c r="AB152" s="1"/>
    </row>
    <row r="153" spans="28:28" x14ac:dyDescent="0.25">
      <c r="AB153" s="1"/>
    </row>
    <row r="154" spans="28:28" x14ac:dyDescent="0.25">
      <c r="AB154" s="1"/>
    </row>
    <row r="155" spans="28:28" x14ac:dyDescent="0.25">
      <c r="AB155" s="1"/>
    </row>
    <row r="156" spans="28:28" x14ac:dyDescent="0.25">
      <c r="AB156" s="1"/>
    </row>
    <row r="157" spans="28:28" x14ac:dyDescent="0.25">
      <c r="AB157" s="1"/>
    </row>
    <row r="158" spans="28:28" x14ac:dyDescent="0.25">
      <c r="AB158" s="1"/>
    </row>
    <row r="159" spans="28:28" x14ac:dyDescent="0.25">
      <c r="AB159" s="1"/>
    </row>
    <row r="160" spans="28:28" x14ac:dyDescent="0.25">
      <c r="AB160" s="1"/>
    </row>
    <row r="161" spans="28:28" x14ac:dyDescent="0.25">
      <c r="AB161" s="1"/>
    </row>
    <row r="162" spans="28:28" x14ac:dyDescent="0.25">
      <c r="AB162" s="1"/>
    </row>
    <row r="163" spans="28:28" x14ac:dyDescent="0.25">
      <c r="AB163" s="1"/>
    </row>
    <row r="164" spans="28:28" x14ac:dyDescent="0.25">
      <c r="AB164" s="1"/>
    </row>
    <row r="165" spans="28:28" x14ac:dyDescent="0.25">
      <c r="AB165" s="1"/>
    </row>
    <row r="166" spans="28:28" x14ac:dyDescent="0.25">
      <c r="AB166" s="1"/>
    </row>
    <row r="167" spans="28:28" x14ac:dyDescent="0.25">
      <c r="AB167" s="1"/>
    </row>
    <row r="168" spans="28:28" x14ac:dyDescent="0.25">
      <c r="AB168" s="1"/>
    </row>
    <row r="169" spans="28:28" x14ac:dyDescent="0.25">
      <c r="AB169" s="1"/>
    </row>
    <row r="170" spans="28:28" x14ac:dyDescent="0.25">
      <c r="AB170" s="1"/>
    </row>
    <row r="171" spans="28:28" x14ac:dyDescent="0.25">
      <c r="AB171" s="1"/>
    </row>
    <row r="172" spans="28:28" x14ac:dyDescent="0.25">
      <c r="AB172" s="1"/>
    </row>
    <row r="173" spans="28:28" x14ac:dyDescent="0.25">
      <c r="AB173" s="1"/>
    </row>
    <row r="174" spans="28:28" x14ac:dyDescent="0.25">
      <c r="AB174" s="1"/>
    </row>
    <row r="175" spans="28:28" x14ac:dyDescent="0.25">
      <c r="AB175" s="1"/>
    </row>
    <row r="176" spans="28:28" x14ac:dyDescent="0.25">
      <c r="AB176" s="1"/>
    </row>
    <row r="177" spans="28:28" x14ac:dyDescent="0.25">
      <c r="AB177" s="1"/>
    </row>
    <row r="178" spans="28:28" x14ac:dyDescent="0.25">
      <c r="AB178" s="1"/>
    </row>
    <row r="179" spans="28:28" x14ac:dyDescent="0.25">
      <c r="AB179" s="1"/>
    </row>
    <row r="180" spans="28:28" x14ac:dyDescent="0.25">
      <c r="AB180" s="1"/>
    </row>
    <row r="181" spans="28:28" x14ac:dyDescent="0.25">
      <c r="AB181" s="1"/>
    </row>
    <row r="182" spans="28:28" x14ac:dyDescent="0.25">
      <c r="AB182" s="1"/>
    </row>
    <row r="183" spans="28:28" x14ac:dyDescent="0.25">
      <c r="AB183" s="1"/>
    </row>
    <row r="184" spans="28:28" x14ac:dyDescent="0.25">
      <c r="AB184" s="1"/>
    </row>
    <row r="185" spans="28:28" x14ac:dyDescent="0.25">
      <c r="AB185" s="1"/>
    </row>
    <row r="186" spans="28:28" x14ac:dyDescent="0.25">
      <c r="AB186" s="1"/>
    </row>
    <row r="187" spans="28:28" x14ac:dyDescent="0.25">
      <c r="AB187" s="1"/>
    </row>
    <row r="188" spans="28:28" x14ac:dyDescent="0.25">
      <c r="AB188" s="1"/>
    </row>
    <row r="189" spans="28:28" x14ac:dyDescent="0.25">
      <c r="AB189" s="1"/>
    </row>
    <row r="190" spans="28:28" x14ac:dyDescent="0.25">
      <c r="AB190" s="1"/>
    </row>
    <row r="191" spans="28:28" x14ac:dyDescent="0.25">
      <c r="AB191" s="1"/>
    </row>
    <row r="192" spans="28:28" x14ac:dyDescent="0.25">
      <c r="AB192" s="1"/>
    </row>
    <row r="193" spans="28:28" x14ac:dyDescent="0.25">
      <c r="AB193" s="1"/>
    </row>
    <row r="194" spans="28:28" x14ac:dyDescent="0.25">
      <c r="AB194" s="1"/>
    </row>
    <row r="195" spans="28:28" x14ac:dyDescent="0.25">
      <c r="AB195" s="1"/>
    </row>
    <row r="196" spans="28:28" x14ac:dyDescent="0.25">
      <c r="AB196" s="1"/>
    </row>
    <row r="197" spans="28:28" x14ac:dyDescent="0.25">
      <c r="AB197" s="1"/>
    </row>
    <row r="198" spans="28:28" x14ac:dyDescent="0.25">
      <c r="AB198" s="1"/>
    </row>
    <row r="199" spans="28:28" x14ac:dyDescent="0.25">
      <c r="AB199" s="1"/>
    </row>
    <row r="200" spans="28:28" x14ac:dyDescent="0.25">
      <c r="AB200" s="1"/>
    </row>
    <row r="201" spans="28:28" x14ac:dyDescent="0.25">
      <c r="AB201" s="1"/>
    </row>
    <row r="202" spans="28:28" x14ac:dyDescent="0.25">
      <c r="AB202" s="1"/>
    </row>
    <row r="203" spans="28:28" x14ac:dyDescent="0.25">
      <c r="AB203" s="1"/>
    </row>
    <row r="204" spans="28:28" x14ac:dyDescent="0.25">
      <c r="AB204" s="1"/>
    </row>
    <row r="205" spans="28:28" x14ac:dyDescent="0.25">
      <c r="AB205" s="1"/>
    </row>
    <row r="206" spans="28:28" x14ac:dyDescent="0.25">
      <c r="AB206" s="1"/>
    </row>
    <row r="207" spans="28:28" x14ac:dyDescent="0.25">
      <c r="AB207" s="1"/>
    </row>
    <row r="208" spans="28:28" x14ac:dyDescent="0.25">
      <c r="AB208" s="1"/>
    </row>
    <row r="209" spans="28:28" x14ac:dyDescent="0.25">
      <c r="AB209" s="1"/>
    </row>
    <row r="210" spans="28:28" x14ac:dyDescent="0.25">
      <c r="AB210" s="1"/>
    </row>
    <row r="211" spans="28:28" x14ac:dyDescent="0.25">
      <c r="AB211" s="1"/>
    </row>
    <row r="212" spans="28:28" x14ac:dyDescent="0.25">
      <c r="AB212" s="1"/>
    </row>
    <row r="213" spans="28:28" x14ac:dyDescent="0.25">
      <c r="AB213" s="1"/>
    </row>
    <row r="214" spans="28:28" x14ac:dyDescent="0.25">
      <c r="AB214" s="1"/>
    </row>
    <row r="215" spans="28:28" x14ac:dyDescent="0.25">
      <c r="AB215" s="1"/>
    </row>
    <row r="216" spans="28:28" x14ac:dyDescent="0.25">
      <c r="AB216" s="1"/>
    </row>
    <row r="217" spans="28:28" x14ac:dyDescent="0.25">
      <c r="AB217" s="1"/>
    </row>
    <row r="218" spans="28:28" x14ac:dyDescent="0.25">
      <c r="AB218" s="1"/>
    </row>
    <row r="219" spans="28:28" x14ac:dyDescent="0.25">
      <c r="AB219" s="1"/>
    </row>
    <row r="220" spans="28:28" x14ac:dyDescent="0.25">
      <c r="AB220" s="1"/>
    </row>
    <row r="221" spans="28:28" x14ac:dyDescent="0.25">
      <c r="AB221" s="1"/>
    </row>
    <row r="222" spans="28:28" x14ac:dyDescent="0.25">
      <c r="AB222" s="1"/>
    </row>
    <row r="223" spans="28:28" x14ac:dyDescent="0.25">
      <c r="AB223" s="1"/>
    </row>
    <row r="224" spans="28:28" x14ac:dyDescent="0.25">
      <c r="AB224" s="1"/>
    </row>
    <row r="225" spans="28:28" x14ac:dyDescent="0.25">
      <c r="AB225" s="1"/>
    </row>
    <row r="226" spans="28:28" x14ac:dyDescent="0.25">
      <c r="AB226" s="1"/>
    </row>
    <row r="227" spans="28:28" x14ac:dyDescent="0.25">
      <c r="AB227" s="1"/>
    </row>
    <row r="228" spans="28:28" x14ac:dyDescent="0.25">
      <c r="AB228" s="1"/>
    </row>
    <row r="229" spans="28:28" x14ac:dyDescent="0.25">
      <c r="AB229" s="1"/>
    </row>
    <row r="230" spans="28:28" x14ac:dyDescent="0.25">
      <c r="AB230" s="1"/>
    </row>
    <row r="231" spans="28:28" x14ac:dyDescent="0.25">
      <c r="AB231" s="1"/>
    </row>
    <row r="232" spans="28:28" x14ac:dyDescent="0.25">
      <c r="AB232" s="1"/>
    </row>
    <row r="233" spans="28:28" x14ac:dyDescent="0.25">
      <c r="AB233" s="1"/>
    </row>
    <row r="234" spans="28:28" x14ac:dyDescent="0.25">
      <c r="AB234" s="1"/>
    </row>
    <row r="235" spans="28:28" x14ac:dyDescent="0.25">
      <c r="AB235" s="1"/>
    </row>
    <row r="236" spans="28:28" x14ac:dyDescent="0.25">
      <c r="AB236" s="1"/>
    </row>
    <row r="237" spans="28:28" x14ac:dyDescent="0.25">
      <c r="AB237" s="1"/>
    </row>
    <row r="238" spans="28:28" x14ac:dyDescent="0.25">
      <c r="AB238" s="1"/>
    </row>
    <row r="239" spans="28:28" x14ac:dyDescent="0.25">
      <c r="AB239" s="1"/>
    </row>
    <row r="240" spans="28:28" x14ac:dyDescent="0.25">
      <c r="AB240" s="1"/>
    </row>
    <row r="241" spans="28:28" x14ac:dyDescent="0.25">
      <c r="AB241" s="1"/>
    </row>
    <row r="242" spans="28:28" x14ac:dyDescent="0.25">
      <c r="AB242" s="1"/>
    </row>
    <row r="243" spans="28:28" x14ac:dyDescent="0.25">
      <c r="AB243" s="1"/>
    </row>
    <row r="244" spans="28:28" x14ac:dyDescent="0.25">
      <c r="AB244" s="1"/>
    </row>
    <row r="245" spans="28:28" x14ac:dyDescent="0.25">
      <c r="AB245" s="1"/>
    </row>
    <row r="246" spans="28:28" x14ac:dyDescent="0.25">
      <c r="AB246" s="1"/>
    </row>
    <row r="247" spans="28:28" x14ac:dyDescent="0.25">
      <c r="AB247" s="1"/>
    </row>
    <row r="248" spans="28:28" x14ac:dyDescent="0.25">
      <c r="AB248" s="1"/>
    </row>
    <row r="249" spans="28:28" x14ac:dyDescent="0.25">
      <c r="AB249" s="1"/>
    </row>
    <row r="250" spans="28:28" x14ac:dyDescent="0.25">
      <c r="AB250" s="1"/>
    </row>
    <row r="251" spans="28:28" x14ac:dyDescent="0.25">
      <c r="AB251" s="1"/>
    </row>
    <row r="252" spans="28:28" x14ac:dyDescent="0.25">
      <c r="AB252" s="1"/>
    </row>
    <row r="253" spans="28:28" x14ac:dyDescent="0.25">
      <c r="AB253" s="1"/>
    </row>
    <row r="254" spans="28:28" x14ac:dyDescent="0.25">
      <c r="AB254" s="1"/>
    </row>
    <row r="255" spans="28:28" x14ac:dyDescent="0.25">
      <c r="AB255" s="1"/>
    </row>
    <row r="256" spans="28:28" x14ac:dyDescent="0.25">
      <c r="AB256" s="1"/>
    </row>
    <row r="257" spans="28:28" x14ac:dyDescent="0.25">
      <c r="AB257" s="1"/>
    </row>
    <row r="258" spans="28:28" x14ac:dyDescent="0.25">
      <c r="AB258" s="1"/>
    </row>
    <row r="259" spans="28:28" x14ac:dyDescent="0.25">
      <c r="AB259" s="1"/>
    </row>
    <row r="260" spans="28:28" x14ac:dyDescent="0.25">
      <c r="AB260" s="1"/>
    </row>
    <row r="261" spans="28:28" x14ac:dyDescent="0.25">
      <c r="AB261" s="1"/>
    </row>
    <row r="262" spans="28:28" x14ac:dyDescent="0.25">
      <c r="AB262" s="1"/>
    </row>
    <row r="263" spans="28:28" x14ac:dyDescent="0.25">
      <c r="AB263" s="1"/>
    </row>
    <row r="264" spans="28:28" x14ac:dyDescent="0.25">
      <c r="AB264" s="1"/>
    </row>
    <row r="265" spans="28:28" x14ac:dyDescent="0.25">
      <c r="AB265" s="1"/>
    </row>
    <row r="266" spans="28:28" x14ac:dyDescent="0.25">
      <c r="AB266" s="1"/>
    </row>
    <row r="267" spans="28:28" x14ac:dyDescent="0.25">
      <c r="AB267" s="1"/>
    </row>
    <row r="268" spans="28:28" x14ac:dyDescent="0.25">
      <c r="AB268" s="1"/>
    </row>
    <row r="269" spans="28:28" x14ac:dyDescent="0.25">
      <c r="AB269" s="1"/>
    </row>
    <row r="270" spans="28:28" x14ac:dyDescent="0.25">
      <c r="AB270" s="1"/>
    </row>
    <row r="271" spans="28:28" x14ac:dyDescent="0.25">
      <c r="AB271" s="1"/>
    </row>
    <row r="272" spans="28:28" x14ac:dyDescent="0.25">
      <c r="AB272" s="1"/>
    </row>
    <row r="273" spans="28:28" x14ac:dyDescent="0.25">
      <c r="AB273" s="1"/>
    </row>
    <row r="274" spans="28:28" x14ac:dyDescent="0.25">
      <c r="AB274" s="1"/>
    </row>
    <row r="275" spans="28:28" x14ac:dyDescent="0.25">
      <c r="AB275" s="1"/>
    </row>
    <row r="276" spans="28:28" x14ac:dyDescent="0.25">
      <c r="AB276" s="1"/>
    </row>
    <row r="277" spans="28:28" x14ac:dyDescent="0.25">
      <c r="AB277" s="1"/>
    </row>
    <row r="278" spans="28:28" x14ac:dyDescent="0.25">
      <c r="AB278" s="1"/>
    </row>
    <row r="279" spans="28:28" x14ac:dyDescent="0.25">
      <c r="AB279" s="1"/>
    </row>
    <row r="280" spans="28:28" x14ac:dyDescent="0.25">
      <c r="AB280" s="1"/>
    </row>
    <row r="281" spans="28:28" x14ac:dyDescent="0.25">
      <c r="AB281" s="1"/>
    </row>
    <row r="282" spans="28:28" x14ac:dyDescent="0.25">
      <c r="AB282" s="1"/>
    </row>
    <row r="283" spans="28:28" x14ac:dyDescent="0.25">
      <c r="AB283" s="1"/>
    </row>
    <row r="284" spans="28:28" x14ac:dyDescent="0.25">
      <c r="AB284" s="1"/>
    </row>
    <row r="285" spans="28:28" x14ac:dyDescent="0.25">
      <c r="AB285" s="1"/>
    </row>
    <row r="286" spans="28:28" x14ac:dyDescent="0.25">
      <c r="AB286" s="1"/>
    </row>
    <row r="287" spans="28:28" x14ac:dyDescent="0.25">
      <c r="AB287" s="1"/>
    </row>
    <row r="288" spans="28:28" x14ac:dyDescent="0.25">
      <c r="AB288" s="1"/>
    </row>
    <row r="289" spans="28:28" x14ac:dyDescent="0.25">
      <c r="AB289" s="1"/>
    </row>
    <row r="290" spans="28:28" x14ac:dyDescent="0.25">
      <c r="AB290" s="1"/>
    </row>
    <row r="291" spans="28:28" x14ac:dyDescent="0.25">
      <c r="AB291" s="1"/>
    </row>
    <row r="292" spans="28:28" x14ac:dyDescent="0.25">
      <c r="AB292" s="1"/>
    </row>
    <row r="293" spans="28:28" x14ac:dyDescent="0.25">
      <c r="AB293" s="1"/>
    </row>
    <row r="294" spans="28:28" x14ac:dyDescent="0.25">
      <c r="AB294" s="1"/>
    </row>
    <row r="295" spans="28:28" x14ac:dyDescent="0.25">
      <c r="AB295" s="1"/>
    </row>
    <row r="296" spans="28:28" x14ac:dyDescent="0.25">
      <c r="AB296" s="1"/>
    </row>
    <row r="297" spans="28:28" x14ac:dyDescent="0.25">
      <c r="AB297" s="1"/>
    </row>
    <row r="298" spans="28:28" x14ac:dyDescent="0.25">
      <c r="AB298" s="1"/>
    </row>
    <row r="299" spans="28:28" x14ac:dyDescent="0.25">
      <c r="AB299" s="1"/>
    </row>
    <row r="300" spans="28:28" x14ac:dyDescent="0.25">
      <c r="AB300" s="1"/>
    </row>
    <row r="301" spans="28:28" x14ac:dyDescent="0.25">
      <c r="AB301" s="1"/>
    </row>
    <row r="302" spans="28:28" x14ac:dyDescent="0.25">
      <c r="AB302" s="1"/>
    </row>
    <row r="303" spans="28:28" x14ac:dyDescent="0.25">
      <c r="AB303" s="1"/>
    </row>
    <row r="304" spans="28:28" x14ac:dyDescent="0.25">
      <c r="AB304" s="1"/>
    </row>
    <row r="305" spans="28:28" x14ac:dyDescent="0.25">
      <c r="AB305" s="1"/>
    </row>
    <row r="306" spans="28:28" x14ac:dyDescent="0.25">
      <c r="AB306" s="1"/>
    </row>
    <row r="307" spans="28:28" x14ac:dyDescent="0.25">
      <c r="AB307" s="1"/>
    </row>
    <row r="308" spans="28:28" x14ac:dyDescent="0.25">
      <c r="AB308" s="1"/>
    </row>
    <row r="309" spans="28:28" x14ac:dyDescent="0.25">
      <c r="AB309" s="1"/>
    </row>
    <row r="310" spans="28:28" x14ac:dyDescent="0.25">
      <c r="AB310" s="1"/>
    </row>
    <row r="311" spans="28:28" x14ac:dyDescent="0.25">
      <c r="AB311" s="1"/>
    </row>
    <row r="312" spans="28:28" x14ac:dyDescent="0.25">
      <c r="AB312" s="1"/>
    </row>
    <row r="313" spans="28:28" x14ac:dyDescent="0.25">
      <c r="AB313" s="1"/>
    </row>
    <row r="314" spans="28:28" x14ac:dyDescent="0.25">
      <c r="AB314" s="1"/>
    </row>
    <row r="315" spans="28:28" x14ac:dyDescent="0.25">
      <c r="AB315" s="1"/>
    </row>
    <row r="316" spans="28:28" x14ac:dyDescent="0.25">
      <c r="AB316" s="1"/>
    </row>
    <row r="317" spans="28:28" x14ac:dyDescent="0.25">
      <c r="AB317" s="1"/>
    </row>
    <row r="318" spans="28:28" x14ac:dyDescent="0.25">
      <c r="AB318" s="1"/>
    </row>
    <row r="319" spans="28:28" x14ac:dyDescent="0.25">
      <c r="AB319" s="1"/>
    </row>
    <row r="320" spans="28:28" x14ac:dyDescent="0.25">
      <c r="AB320" s="1"/>
    </row>
    <row r="321" spans="28:28" x14ac:dyDescent="0.25">
      <c r="AB321" s="1"/>
    </row>
    <row r="322" spans="28:28" x14ac:dyDescent="0.25">
      <c r="AB322" s="1"/>
    </row>
    <row r="323" spans="28:28" x14ac:dyDescent="0.25">
      <c r="AB323" s="1"/>
    </row>
    <row r="324" spans="28:28" x14ac:dyDescent="0.25">
      <c r="AB324" s="1"/>
    </row>
    <row r="325" spans="28:28" x14ac:dyDescent="0.25">
      <c r="AB325" s="1"/>
    </row>
    <row r="326" spans="28:28" x14ac:dyDescent="0.25">
      <c r="AB326" s="1"/>
    </row>
    <row r="327" spans="28:28" x14ac:dyDescent="0.25">
      <c r="AB327" s="1"/>
    </row>
    <row r="328" spans="28:28" x14ac:dyDescent="0.25">
      <c r="AB328" s="1"/>
    </row>
    <row r="329" spans="28:28" x14ac:dyDescent="0.25">
      <c r="AB329" s="1"/>
    </row>
    <row r="330" spans="28:28" x14ac:dyDescent="0.25">
      <c r="AB330" s="1"/>
    </row>
    <row r="331" spans="28:28" x14ac:dyDescent="0.25">
      <c r="AB331" s="1"/>
    </row>
    <row r="332" spans="28:28" x14ac:dyDescent="0.25">
      <c r="AB332" s="1"/>
    </row>
    <row r="333" spans="28:28" x14ac:dyDescent="0.25">
      <c r="AB333" s="1"/>
    </row>
    <row r="334" spans="28:28" x14ac:dyDescent="0.25">
      <c r="AB334" s="1"/>
    </row>
    <row r="335" spans="28:28" x14ac:dyDescent="0.25">
      <c r="AB335" s="1"/>
    </row>
    <row r="336" spans="28:28" x14ac:dyDescent="0.25">
      <c r="AB336" s="1"/>
    </row>
    <row r="337" spans="28:28" x14ac:dyDescent="0.25">
      <c r="AB337" s="1"/>
    </row>
    <row r="338" spans="28:28" x14ac:dyDescent="0.25">
      <c r="AB338" s="1"/>
    </row>
    <row r="339" spans="28:28" x14ac:dyDescent="0.25">
      <c r="AB339" s="1"/>
    </row>
    <row r="340" spans="28:28" x14ac:dyDescent="0.25">
      <c r="AB340" s="1"/>
    </row>
    <row r="341" spans="28:28" x14ac:dyDescent="0.25">
      <c r="AB341" s="1"/>
    </row>
    <row r="342" spans="28:28" x14ac:dyDescent="0.25">
      <c r="AB342" s="1"/>
    </row>
    <row r="343" spans="28:28" x14ac:dyDescent="0.25">
      <c r="AB343" s="1"/>
    </row>
    <row r="344" spans="28:28" x14ac:dyDescent="0.25">
      <c r="AB344" s="1"/>
    </row>
    <row r="345" spans="28:28" x14ac:dyDescent="0.25">
      <c r="AB345" s="1"/>
    </row>
    <row r="346" spans="28:28" x14ac:dyDescent="0.25">
      <c r="AB346" s="1"/>
    </row>
    <row r="347" spans="28:28" x14ac:dyDescent="0.25">
      <c r="AB347" s="1"/>
    </row>
    <row r="348" spans="28:28" x14ac:dyDescent="0.25">
      <c r="AB348" s="1"/>
    </row>
    <row r="349" spans="28:28" x14ac:dyDescent="0.25">
      <c r="AB349" s="1"/>
    </row>
    <row r="350" spans="28:28" x14ac:dyDescent="0.25">
      <c r="AB350" s="1"/>
    </row>
    <row r="351" spans="28:28" x14ac:dyDescent="0.25">
      <c r="AB351" s="1"/>
    </row>
    <row r="352" spans="28:28" x14ac:dyDescent="0.25">
      <c r="AB352" s="1"/>
    </row>
    <row r="353" spans="28:28" x14ac:dyDescent="0.25">
      <c r="AB353" s="1"/>
    </row>
    <row r="354" spans="28:28" x14ac:dyDescent="0.25">
      <c r="AB354" s="1"/>
    </row>
    <row r="355" spans="28:28" x14ac:dyDescent="0.25">
      <c r="AB355" s="1"/>
    </row>
    <row r="356" spans="28:28" x14ac:dyDescent="0.25">
      <c r="AB356" s="1"/>
    </row>
    <row r="357" spans="28:28" x14ac:dyDescent="0.25">
      <c r="AB357" s="1"/>
    </row>
    <row r="358" spans="28:28" x14ac:dyDescent="0.25">
      <c r="AB358" s="1"/>
    </row>
    <row r="359" spans="28:28" x14ac:dyDescent="0.25">
      <c r="AB359" s="1"/>
    </row>
    <row r="360" spans="28:28" x14ac:dyDescent="0.25">
      <c r="AB360" s="1"/>
    </row>
    <row r="361" spans="28:28" x14ac:dyDescent="0.25">
      <c r="AB361" s="1"/>
    </row>
    <row r="362" spans="28:28" x14ac:dyDescent="0.25">
      <c r="AB362" s="1"/>
    </row>
    <row r="363" spans="28:28" x14ac:dyDescent="0.25">
      <c r="AB363" s="1"/>
    </row>
    <row r="364" spans="28:28" x14ac:dyDescent="0.25">
      <c r="AB364" s="1"/>
    </row>
    <row r="365" spans="28:28" x14ac:dyDescent="0.25">
      <c r="AB365" s="1"/>
    </row>
    <row r="366" spans="28:28" x14ac:dyDescent="0.25">
      <c r="AB366" s="1"/>
    </row>
    <row r="367" spans="28:28" x14ac:dyDescent="0.25">
      <c r="AB367" s="1"/>
    </row>
    <row r="368" spans="28:28" x14ac:dyDescent="0.25">
      <c r="AB368" s="1"/>
    </row>
    <row r="369" spans="28:28" x14ac:dyDescent="0.25">
      <c r="AB369" s="1"/>
    </row>
    <row r="370" spans="28:28" x14ac:dyDescent="0.25">
      <c r="AB370" s="1"/>
    </row>
    <row r="371" spans="28:28" x14ac:dyDescent="0.25">
      <c r="AB371" s="1"/>
    </row>
    <row r="372" spans="28:28" x14ac:dyDescent="0.25">
      <c r="AB372" s="1"/>
    </row>
    <row r="373" spans="28:28" x14ac:dyDescent="0.25">
      <c r="AB373" s="1"/>
    </row>
    <row r="374" spans="28:28" x14ac:dyDescent="0.25">
      <c r="AB374" s="1"/>
    </row>
    <row r="375" spans="28:28" x14ac:dyDescent="0.25">
      <c r="AB375" s="1"/>
    </row>
    <row r="376" spans="28:28" x14ac:dyDescent="0.25">
      <c r="AB376" s="1"/>
    </row>
    <row r="377" spans="28:28" x14ac:dyDescent="0.25">
      <c r="AB377" s="1"/>
    </row>
    <row r="378" spans="28:28" x14ac:dyDescent="0.25">
      <c r="AB378" s="1"/>
    </row>
    <row r="379" spans="28:28" x14ac:dyDescent="0.25">
      <c r="AB379" s="1"/>
    </row>
    <row r="380" spans="28:28" x14ac:dyDescent="0.25">
      <c r="AB380" s="1"/>
    </row>
    <row r="381" spans="28:28" x14ac:dyDescent="0.25">
      <c r="AB381" s="1"/>
    </row>
    <row r="382" spans="28:28" x14ac:dyDescent="0.25">
      <c r="AB382" s="1"/>
    </row>
    <row r="383" spans="28:28" x14ac:dyDescent="0.25">
      <c r="AB383" s="1"/>
    </row>
    <row r="384" spans="28:28" x14ac:dyDescent="0.25">
      <c r="AB384" s="1"/>
    </row>
    <row r="385" spans="28:28" x14ac:dyDescent="0.25">
      <c r="AB385" s="1"/>
    </row>
    <row r="386" spans="28:28" x14ac:dyDescent="0.25">
      <c r="AB386" s="1"/>
    </row>
    <row r="387" spans="28:28" x14ac:dyDescent="0.25">
      <c r="AB387" s="1"/>
    </row>
    <row r="388" spans="28:28" x14ac:dyDescent="0.25">
      <c r="AB388" s="1"/>
    </row>
    <row r="389" spans="28:28" x14ac:dyDescent="0.25">
      <c r="AB389" s="1"/>
    </row>
    <row r="390" spans="28:28" x14ac:dyDescent="0.25">
      <c r="AB390" s="1"/>
    </row>
    <row r="391" spans="28:28" x14ac:dyDescent="0.25">
      <c r="AB391" s="1"/>
    </row>
    <row r="392" spans="28:28" x14ac:dyDescent="0.25">
      <c r="AB392" s="1"/>
    </row>
    <row r="393" spans="28:28" x14ac:dyDescent="0.25">
      <c r="AB393" s="1"/>
    </row>
    <row r="394" spans="28:28" x14ac:dyDescent="0.25">
      <c r="AB394" s="1"/>
    </row>
    <row r="395" spans="28:28" x14ac:dyDescent="0.25">
      <c r="AB395" s="1"/>
    </row>
    <row r="396" spans="28:28" x14ac:dyDescent="0.25">
      <c r="AB396" s="1"/>
    </row>
    <row r="397" spans="28:28" x14ac:dyDescent="0.25">
      <c r="AB397" s="1"/>
    </row>
    <row r="398" spans="28:28" x14ac:dyDescent="0.25">
      <c r="AB398" s="1"/>
    </row>
    <row r="399" spans="28:28" x14ac:dyDescent="0.25">
      <c r="AB399" s="1"/>
    </row>
    <row r="400" spans="28:28" x14ac:dyDescent="0.25">
      <c r="AB400" s="1"/>
    </row>
    <row r="401" spans="28:28" x14ac:dyDescent="0.25">
      <c r="AB401" s="1"/>
    </row>
    <row r="402" spans="28:28" x14ac:dyDescent="0.25">
      <c r="AB402" s="1"/>
    </row>
    <row r="403" spans="28:28" x14ac:dyDescent="0.25">
      <c r="AB403" s="1"/>
    </row>
    <row r="404" spans="28:28" x14ac:dyDescent="0.25">
      <c r="AB404" s="1"/>
    </row>
    <row r="405" spans="28:28" x14ac:dyDescent="0.25">
      <c r="AB405" s="1"/>
    </row>
    <row r="406" spans="28:28" x14ac:dyDescent="0.25">
      <c r="AB406" s="1"/>
    </row>
    <row r="407" spans="28:28" x14ac:dyDescent="0.25">
      <c r="AB407" s="1"/>
    </row>
    <row r="408" spans="28:28" x14ac:dyDescent="0.25">
      <c r="AB408" s="1"/>
    </row>
    <row r="409" spans="28:28" x14ac:dyDescent="0.25">
      <c r="AB409" s="1"/>
    </row>
    <row r="410" spans="28:28" x14ac:dyDescent="0.25">
      <c r="AB410" s="1"/>
    </row>
    <row r="411" spans="28:28" x14ac:dyDescent="0.25">
      <c r="AB411" s="1"/>
    </row>
    <row r="412" spans="28:28" x14ac:dyDescent="0.25">
      <c r="AB412" s="1"/>
    </row>
    <row r="413" spans="28:28" x14ac:dyDescent="0.25">
      <c r="AB413" s="1"/>
    </row>
    <row r="414" spans="28:28" x14ac:dyDescent="0.25">
      <c r="AB414" s="1"/>
    </row>
    <row r="415" spans="28:28" x14ac:dyDescent="0.25">
      <c r="AB415" s="1"/>
    </row>
    <row r="416" spans="28:28" x14ac:dyDescent="0.25">
      <c r="AB416" s="1"/>
    </row>
    <row r="417" spans="28:28" x14ac:dyDescent="0.25">
      <c r="AB417" s="1"/>
    </row>
    <row r="418" spans="28:28" x14ac:dyDescent="0.25">
      <c r="AB418" s="1"/>
    </row>
    <row r="419" spans="28:28" x14ac:dyDescent="0.25">
      <c r="AB419" s="1"/>
    </row>
    <row r="420" spans="28:28" x14ac:dyDescent="0.25">
      <c r="AB420" s="1"/>
    </row>
    <row r="421" spans="28:28" x14ac:dyDescent="0.25">
      <c r="AB421" s="1"/>
    </row>
    <row r="422" spans="28:28" x14ac:dyDescent="0.25">
      <c r="AB422" s="1"/>
    </row>
    <row r="423" spans="28:28" x14ac:dyDescent="0.25">
      <c r="AB423" s="1"/>
    </row>
    <row r="424" spans="28:28" x14ac:dyDescent="0.25">
      <c r="AB424" s="1"/>
    </row>
    <row r="425" spans="28:28" x14ac:dyDescent="0.25">
      <c r="AB425" s="1"/>
    </row>
    <row r="426" spans="28:28" x14ac:dyDescent="0.25">
      <c r="AB426" s="1"/>
    </row>
    <row r="427" spans="28:28" x14ac:dyDescent="0.25">
      <c r="AB427" s="1"/>
    </row>
    <row r="428" spans="28:28" x14ac:dyDescent="0.25">
      <c r="AB428" s="1"/>
    </row>
    <row r="429" spans="28:28" x14ac:dyDescent="0.25">
      <c r="AB429" s="1"/>
    </row>
    <row r="430" spans="28:28" x14ac:dyDescent="0.25">
      <c r="AB430" s="1"/>
    </row>
    <row r="431" spans="28:28" x14ac:dyDescent="0.25">
      <c r="AB431" s="1"/>
    </row>
    <row r="432" spans="28:28" x14ac:dyDescent="0.25">
      <c r="AB432" s="1"/>
    </row>
    <row r="433" spans="28:28" x14ac:dyDescent="0.25">
      <c r="AB433" s="1"/>
    </row>
    <row r="434" spans="28:28" x14ac:dyDescent="0.25">
      <c r="AB434" s="1"/>
    </row>
    <row r="435" spans="28:28" x14ac:dyDescent="0.25">
      <c r="AB435" s="1"/>
    </row>
    <row r="436" spans="28:28" x14ac:dyDescent="0.25">
      <c r="AB436" s="1"/>
    </row>
    <row r="437" spans="28:28" x14ac:dyDescent="0.25">
      <c r="AB437" s="1"/>
    </row>
    <row r="438" spans="28:28" x14ac:dyDescent="0.25">
      <c r="AB438" s="1"/>
    </row>
    <row r="439" spans="28:28" x14ac:dyDescent="0.25">
      <c r="AB439" s="1"/>
    </row>
    <row r="440" spans="28:28" x14ac:dyDescent="0.25">
      <c r="AB440" s="1"/>
    </row>
    <row r="441" spans="28:28" x14ac:dyDescent="0.25">
      <c r="AB441" s="1"/>
    </row>
    <row r="442" spans="28:28" x14ac:dyDescent="0.25">
      <c r="AB442" s="1"/>
    </row>
    <row r="443" spans="28:28" x14ac:dyDescent="0.25">
      <c r="AB443" s="1"/>
    </row>
    <row r="444" spans="28:28" x14ac:dyDescent="0.25">
      <c r="AB444" s="1"/>
    </row>
    <row r="445" spans="28:28" x14ac:dyDescent="0.25">
      <c r="AB445" s="1"/>
    </row>
    <row r="446" spans="28:28" x14ac:dyDescent="0.25">
      <c r="AB446" s="1"/>
    </row>
    <row r="447" spans="28:28" x14ac:dyDescent="0.25">
      <c r="AB447" s="1"/>
    </row>
    <row r="448" spans="28:28" x14ac:dyDescent="0.25">
      <c r="AB448" s="1"/>
    </row>
    <row r="449" spans="28:28" x14ac:dyDescent="0.25">
      <c r="AB449" s="1"/>
    </row>
    <row r="450" spans="28:28" x14ac:dyDescent="0.25">
      <c r="AB450" s="1"/>
    </row>
    <row r="451" spans="28:28" x14ac:dyDescent="0.25">
      <c r="AB451" s="1"/>
    </row>
    <row r="452" spans="28:28" x14ac:dyDescent="0.25">
      <c r="AB452" s="1"/>
    </row>
    <row r="453" spans="28:28" x14ac:dyDescent="0.25">
      <c r="AB453" s="1"/>
    </row>
    <row r="454" spans="28:28" x14ac:dyDescent="0.25">
      <c r="AB454" s="1"/>
    </row>
    <row r="455" spans="28:28" x14ac:dyDescent="0.25">
      <c r="AB455" s="1"/>
    </row>
    <row r="456" spans="28:28" x14ac:dyDescent="0.25">
      <c r="AB456" s="1"/>
    </row>
    <row r="457" spans="28:28" x14ac:dyDescent="0.25">
      <c r="AB457" s="1"/>
    </row>
    <row r="458" spans="28:28" x14ac:dyDescent="0.25">
      <c r="AB458" s="1"/>
    </row>
    <row r="459" spans="28:28" x14ac:dyDescent="0.25">
      <c r="AB459" s="1"/>
    </row>
    <row r="460" spans="28:28" x14ac:dyDescent="0.25">
      <c r="AB460" s="1"/>
    </row>
    <row r="461" spans="28:28" x14ac:dyDescent="0.25">
      <c r="AB461" s="1"/>
    </row>
    <row r="462" spans="28:28" x14ac:dyDescent="0.25">
      <c r="AB462" s="1"/>
    </row>
    <row r="463" spans="28:28" x14ac:dyDescent="0.25">
      <c r="AB463" s="1"/>
    </row>
    <row r="464" spans="28:28" x14ac:dyDescent="0.25">
      <c r="AB464" s="1"/>
    </row>
    <row r="465" spans="28:28" x14ac:dyDescent="0.25">
      <c r="AB465" s="1"/>
    </row>
    <row r="466" spans="28:28" x14ac:dyDescent="0.25">
      <c r="AB466" s="1"/>
    </row>
  </sheetData>
  <mergeCells count="4">
    <mergeCell ref="A1:AB1"/>
    <mergeCell ref="A2:P2"/>
    <mergeCell ref="Q2:X2"/>
    <mergeCell ref="Y2:AB2"/>
  </mergeCells>
  <dataValidations count="4">
    <dataValidation type="decimal" allowBlank="1" showErrorMessage="1" errorTitle="Error" error="Solo valores númericos" sqref="R4:R48" xr:uid="{63C0DE0C-0135-4FD2-A38F-A4A1C885D05E}">
      <formula1>0</formula1>
      <formula2>100000000</formula2>
    </dataValidation>
    <dataValidation type="decimal" allowBlank="1" showInputMessage="1" showErrorMessage="1" errorTitle="Solo valores númericos" sqref="U4:U48" xr:uid="{C63BC41B-6A37-4799-B0B1-080A6B273AB3}">
      <formula1>0</formula1>
      <formula2>1000000000</formula2>
    </dataValidation>
    <dataValidation type="decimal" allowBlank="1" showInputMessage="1" showErrorMessage="1" errorTitle="Error" error="Solo valores numéricos" sqref="S4:S48" xr:uid="{A7E2C263-9F92-4F49-8B1A-29B40BBEAB7C}">
      <formula1>0</formula1>
      <formula2>10000000000</formula2>
    </dataValidation>
    <dataValidation type="custom" allowBlank="1" sqref="Y3" xr:uid="{6AB9318B-8537-4373-9E8D-758203A8C66E}">
      <formula1>"CUMPLIDA, INCUMPLIDA, EN TÉRMINOS, SIN INFORMACIÓN"</formula1>
    </dataValidation>
  </dataValidations>
  <pageMargins left="0.7" right="0.7" top="0.75" bottom="0.75" header="0.3" footer="0.3"/>
  <legacyDrawing r:id="rId1"/>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6B87F-AA30-46D8-AAB0-B39991EC8A4D}">
  <dimension ref="A1:AB27"/>
  <sheetViews>
    <sheetView topLeftCell="U1" workbookViewId="0">
      <selection activeCell="Y5" sqref="Y5"/>
    </sheetView>
  </sheetViews>
  <sheetFormatPr baseColWidth="10" defaultColWidth="11.42578125" defaultRowHeight="15" x14ac:dyDescent="0.25"/>
  <cols>
    <col min="1" max="1" width="7.7109375" style="1" customWidth="1"/>
    <col min="2" max="2" width="16.42578125" style="1" customWidth="1"/>
    <col min="3" max="3" width="21.42578125" style="1" customWidth="1"/>
    <col min="4" max="4" width="29.28515625" style="1" customWidth="1"/>
    <col min="5" max="5" width="22.42578125" style="1" customWidth="1"/>
    <col min="6" max="6" width="20" style="1" customWidth="1"/>
    <col min="7" max="7" width="39.85546875" style="1" customWidth="1"/>
    <col min="8" max="8" width="24.28515625" style="1" customWidth="1"/>
    <col min="9" max="9" width="20.28515625" style="1" customWidth="1"/>
    <col min="10" max="10" width="17.42578125" style="1" customWidth="1"/>
    <col min="11" max="11" width="22.7109375" style="1" customWidth="1"/>
    <col min="12" max="12" width="15.42578125" style="1" customWidth="1"/>
    <col min="13" max="13" width="13.85546875" style="1" customWidth="1"/>
    <col min="14" max="14" width="23.28515625" style="1" customWidth="1"/>
    <col min="15" max="15" width="24.7109375" style="1" customWidth="1"/>
    <col min="16" max="16" width="29.28515625" style="1" customWidth="1"/>
    <col min="17" max="17" width="23.28515625" style="1" customWidth="1"/>
    <col min="18" max="18" width="22.7109375" style="1" customWidth="1"/>
    <col min="19" max="19" width="23.140625" style="1" customWidth="1"/>
    <col min="20" max="20" width="24.140625" style="1" customWidth="1"/>
    <col min="21" max="21" width="23.42578125" style="1" customWidth="1"/>
    <col min="22" max="22" width="24.7109375" style="1" customWidth="1"/>
    <col min="23" max="23" width="22.7109375" style="1" customWidth="1"/>
    <col min="24" max="24" width="78.42578125" style="1" customWidth="1"/>
    <col min="25" max="25" width="23.7109375" style="1" customWidth="1"/>
    <col min="26" max="26" width="28.7109375" style="1" bestFit="1" customWidth="1"/>
    <col min="27" max="27" width="40.140625" style="1" customWidth="1"/>
    <col min="28" max="16384" width="11.42578125" style="1"/>
  </cols>
  <sheetData>
    <row r="1" spans="1:28" ht="16.5" customHeight="1" x14ac:dyDescent="0.25">
      <c r="A1" s="149" t="s">
        <v>303</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row>
    <row r="2" spans="1:28" ht="24" customHeight="1" x14ac:dyDescent="0.25">
      <c r="A2" s="150" t="s">
        <v>0</v>
      </c>
      <c r="B2" s="151"/>
      <c r="C2" s="151"/>
      <c r="D2" s="151"/>
      <c r="E2" s="151"/>
      <c r="F2" s="151"/>
      <c r="G2" s="151"/>
      <c r="H2" s="151"/>
      <c r="I2" s="151"/>
      <c r="J2" s="151"/>
      <c r="K2" s="151"/>
      <c r="L2" s="151"/>
      <c r="M2" s="151"/>
      <c r="N2" s="151"/>
      <c r="O2" s="151"/>
      <c r="P2" s="151"/>
      <c r="Q2" s="152" t="s">
        <v>1</v>
      </c>
      <c r="R2" s="153"/>
      <c r="S2" s="153"/>
      <c r="T2" s="153"/>
      <c r="U2" s="153"/>
      <c r="V2" s="153"/>
      <c r="W2" s="153"/>
      <c r="X2" s="154"/>
      <c r="Y2" s="147" t="s">
        <v>2</v>
      </c>
      <c r="Z2" s="148"/>
      <c r="AA2" s="148"/>
      <c r="AB2" s="148"/>
    </row>
    <row r="3" spans="1:28" ht="63" x14ac:dyDescent="0.25">
      <c r="A3" s="4" t="s">
        <v>3</v>
      </c>
      <c r="B3" s="4" t="s">
        <v>4</v>
      </c>
      <c r="C3" s="4" t="s">
        <v>5</v>
      </c>
      <c r="D3" s="4" t="s">
        <v>6</v>
      </c>
      <c r="E3" s="4" t="s">
        <v>7</v>
      </c>
      <c r="F3" s="4" t="s">
        <v>8</v>
      </c>
      <c r="G3" s="5" t="s">
        <v>9</v>
      </c>
      <c r="H3" s="4" t="s">
        <v>10</v>
      </c>
      <c r="I3" s="6" t="s">
        <v>11</v>
      </c>
      <c r="J3" s="6" t="s">
        <v>304</v>
      </c>
      <c r="K3" s="6" t="s">
        <v>12</v>
      </c>
      <c r="L3" s="6" t="s">
        <v>13</v>
      </c>
      <c r="M3" s="6" t="s">
        <v>14</v>
      </c>
      <c r="N3" s="6" t="s">
        <v>15</v>
      </c>
      <c r="O3" s="6" t="s">
        <v>16</v>
      </c>
      <c r="P3" s="6" t="s">
        <v>17</v>
      </c>
      <c r="Q3" s="10" t="s">
        <v>18</v>
      </c>
      <c r="R3" s="11" t="s">
        <v>19</v>
      </c>
      <c r="S3" s="11" t="s">
        <v>20</v>
      </c>
      <c r="T3" s="11" t="s">
        <v>21</v>
      </c>
      <c r="U3" s="11" t="s">
        <v>22</v>
      </c>
      <c r="V3" s="11" t="s">
        <v>23</v>
      </c>
      <c r="W3" s="11" t="s">
        <v>24</v>
      </c>
      <c r="X3" s="11" t="s">
        <v>171</v>
      </c>
      <c r="Y3" s="2" t="s">
        <v>25</v>
      </c>
      <c r="Z3" s="2" t="s">
        <v>26</v>
      </c>
      <c r="AA3" s="2" t="s">
        <v>27</v>
      </c>
      <c r="AB3" s="61" t="s">
        <v>302</v>
      </c>
    </row>
    <row r="4" spans="1:28" ht="66" x14ac:dyDescent="0.3">
      <c r="A4" s="23" t="s">
        <v>28</v>
      </c>
      <c r="B4" s="24" t="s">
        <v>172</v>
      </c>
      <c r="C4" s="24" t="s">
        <v>173</v>
      </c>
      <c r="D4" s="24" t="s">
        <v>29</v>
      </c>
      <c r="E4" s="24" t="s">
        <v>30</v>
      </c>
      <c r="F4" s="24" t="s">
        <v>39</v>
      </c>
      <c r="G4" s="24" t="s">
        <v>174</v>
      </c>
      <c r="H4" s="24" t="s">
        <v>175</v>
      </c>
      <c r="I4" s="23" t="s">
        <v>32</v>
      </c>
      <c r="J4" s="25">
        <v>6000</v>
      </c>
      <c r="K4" s="23" t="s">
        <v>46</v>
      </c>
      <c r="L4" s="26">
        <v>44572</v>
      </c>
      <c r="M4" s="26">
        <v>44926</v>
      </c>
      <c r="N4" s="26" t="s">
        <v>34</v>
      </c>
      <c r="O4" s="27"/>
      <c r="P4" s="27"/>
      <c r="Q4" s="28" t="s">
        <v>135</v>
      </c>
      <c r="R4" s="44">
        <v>0</v>
      </c>
      <c r="S4" s="44">
        <v>750</v>
      </c>
      <c r="T4" s="28">
        <v>2950</v>
      </c>
      <c r="U4" s="202">
        <v>2431</v>
      </c>
      <c r="V4" s="75">
        <v>0.82406779661016949</v>
      </c>
      <c r="W4" s="75">
        <v>0.40516666666666667</v>
      </c>
      <c r="X4" s="208" t="s">
        <v>598</v>
      </c>
      <c r="Y4" s="202" t="s">
        <v>349</v>
      </c>
      <c r="Z4" s="75">
        <v>0.40516666666666667</v>
      </c>
      <c r="AA4" s="208" t="s">
        <v>635</v>
      </c>
      <c r="AB4" s="205" t="s">
        <v>34</v>
      </c>
    </row>
    <row r="5" spans="1:28" ht="148.5" x14ac:dyDescent="0.3">
      <c r="A5" s="32" t="s">
        <v>35</v>
      </c>
      <c r="B5" s="24" t="s">
        <v>172</v>
      </c>
      <c r="C5" s="24" t="s">
        <v>173</v>
      </c>
      <c r="D5" s="24" t="s">
        <v>29</v>
      </c>
      <c r="E5" s="24" t="s">
        <v>30</v>
      </c>
      <c r="F5" s="24" t="s">
        <v>39</v>
      </c>
      <c r="G5" s="24" t="s">
        <v>599</v>
      </c>
      <c r="H5" s="24" t="s">
        <v>176</v>
      </c>
      <c r="I5" s="23" t="s">
        <v>32</v>
      </c>
      <c r="J5" s="25">
        <v>4800</v>
      </c>
      <c r="K5" s="23" t="s">
        <v>46</v>
      </c>
      <c r="L5" s="26">
        <v>44572</v>
      </c>
      <c r="M5" s="26">
        <v>44926</v>
      </c>
      <c r="N5" s="26" t="s">
        <v>34</v>
      </c>
      <c r="O5" s="27"/>
      <c r="P5" s="27"/>
      <c r="Q5" s="28" t="str">
        <f t="shared" ref="Q5:Q26" si="0">Q4</f>
        <v>JUNIO</v>
      </c>
      <c r="R5" s="44">
        <v>299</v>
      </c>
      <c r="S5" s="44">
        <v>550</v>
      </c>
      <c r="T5" s="28">
        <v>2200</v>
      </c>
      <c r="U5" s="202">
        <v>2875</v>
      </c>
      <c r="V5" s="75">
        <v>1</v>
      </c>
      <c r="W5" s="75">
        <v>0.59895833333333337</v>
      </c>
      <c r="X5" s="204" t="s">
        <v>600</v>
      </c>
      <c r="Y5" s="202" t="s">
        <v>349</v>
      </c>
      <c r="Z5" s="75">
        <v>0.59895833333333337</v>
      </c>
      <c r="AA5" s="208" t="s">
        <v>636</v>
      </c>
      <c r="AB5" s="205" t="s">
        <v>34</v>
      </c>
    </row>
    <row r="6" spans="1:28" ht="82.5" x14ac:dyDescent="0.3">
      <c r="A6" s="23" t="s">
        <v>38</v>
      </c>
      <c r="B6" s="24" t="s">
        <v>172</v>
      </c>
      <c r="C6" s="24" t="s">
        <v>173</v>
      </c>
      <c r="D6" s="24" t="s">
        <v>29</v>
      </c>
      <c r="E6" s="24" t="s">
        <v>30</v>
      </c>
      <c r="F6" s="24" t="s">
        <v>39</v>
      </c>
      <c r="G6" s="24" t="s">
        <v>177</v>
      </c>
      <c r="H6" s="24" t="s">
        <v>178</v>
      </c>
      <c r="I6" s="23" t="s">
        <v>84</v>
      </c>
      <c r="J6" s="33">
        <v>0.9</v>
      </c>
      <c r="K6" s="23" t="s">
        <v>33</v>
      </c>
      <c r="L6" s="26">
        <v>44572</v>
      </c>
      <c r="M6" s="26">
        <v>44926</v>
      </c>
      <c r="N6" s="26" t="s">
        <v>85</v>
      </c>
      <c r="O6" s="27"/>
      <c r="P6" s="27"/>
      <c r="Q6" s="28" t="str">
        <f t="shared" si="0"/>
        <v>JUNIO</v>
      </c>
      <c r="R6" s="34">
        <v>0.84</v>
      </c>
      <c r="S6" s="34">
        <v>0</v>
      </c>
      <c r="T6" s="35">
        <v>0</v>
      </c>
      <c r="U6" s="87">
        <v>0.84</v>
      </c>
      <c r="V6" s="75" t="s">
        <v>380</v>
      </c>
      <c r="W6" s="75">
        <v>0.93333333333333324</v>
      </c>
      <c r="X6" s="204" t="s">
        <v>601</v>
      </c>
      <c r="Y6" s="85" t="s">
        <v>562</v>
      </c>
      <c r="Z6" s="75">
        <v>0.93333333333333324</v>
      </c>
      <c r="AA6" s="208" t="s">
        <v>637</v>
      </c>
      <c r="AB6" s="205" t="s">
        <v>34</v>
      </c>
    </row>
    <row r="7" spans="1:28" ht="181.5" x14ac:dyDescent="0.3">
      <c r="A7" s="23" t="s">
        <v>42</v>
      </c>
      <c r="B7" s="24" t="s">
        <v>172</v>
      </c>
      <c r="C7" s="24" t="s">
        <v>173</v>
      </c>
      <c r="D7" s="24" t="s">
        <v>29</v>
      </c>
      <c r="E7" s="24" t="s">
        <v>30</v>
      </c>
      <c r="F7" s="24" t="s">
        <v>39</v>
      </c>
      <c r="G7" s="24" t="s">
        <v>179</v>
      </c>
      <c r="H7" s="24" t="s">
        <v>180</v>
      </c>
      <c r="I7" s="23" t="s">
        <v>32</v>
      </c>
      <c r="J7" s="25">
        <v>5200</v>
      </c>
      <c r="K7" s="23" t="s">
        <v>46</v>
      </c>
      <c r="L7" s="26">
        <v>44572</v>
      </c>
      <c r="M7" s="26">
        <v>44926</v>
      </c>
      <c r="N7" s="26" t="s">
        <v>34</v>
      </c>
      <c r="O7" s="27"/>
      <c r="P7" s="27"/>
      <c r="Q7" s="28" t="str">
        <f t="shared" si="0"/>
        <v>JUNIO</v>
      </c>
      <c r="R7" s="44">
        <v>804</v>
      </c>
      <c r="S7" s="44">
        <v>900</v>
      </c>
      <c r="T7" s="28">
        <v>3000</v>
      </c>
      <c r="U7" s="202">
        <v>2001</v>
      </c>
      <c r="V7" s="75">
        <v>0.66700000000000004</v>
      </c>
      <c r="W7" s="75">
        <v>0.3848076923076923</v>
      </c>
      <c r="X7" s="204" t="s">
        <v>602</v>
      </c>
      <c r="Y7" s="202" t="s">
        <v>394</v>
      </c>
      <c r="Z7" s="75">
        <v>0.3848076923076923</v>
      </c>
      <c r="AA7" s="204" t="s">
        <v>557</v>
      </c>
      <c r="AB7" s="205" t="s">
        <v>34</v>
      </c>
    </row>
    <row r="8" spans="1:28" ht="132" x14ac:dyDescent="0.3">
      <c r="A8" s="32" t="s">
        <v>44</v>
      </c>
      <c r="B8" s="24" t="s">
        <v>172</v>
      </c>
      <c r="C8" s="24" t="s">
        <v>173</v>
      </c>
      <c r="D8" s="24" t="s">
        <v>29</v>
      </c>
      <c r="E8" s="24" t="s">
        <v>30</v>
      </c>
      <c r="F8" s="24" t="s">
        <v>39</v>
      </c>
      <c r="G8" s="24" t="s">
        <v>181</v>
      </c>
      <c r="H8" s="24" t="s">
        <v>182</v>
      </c>
      <c r="I8" s="23" t="s">
        <v>32</v>
      </c>
      <c r="J8" s="25">
        <v>4000</v>
      </c>
      <c r="K8" s="23" t="s">
        <v>46</v>
      </c>
      <c r="L8" s="26">
        <v>44572</v>
      </c>
      <c r="M8" s="26">
        <v>44926</v>
      </c>
      <c r="N8" s="26" t="s">
        <v>34</v>
      </c>
      <c r="O8" s="27"/>
      <c r="P8" s="27"/>
      <c r="Q8" s="28" t="str">
        <f t="shared" si="0"/>
        <v>JUNIO</v>
      </c>
      <c r="R8" s="44">
        <v>74</v>
      </c>
      <c r="S8" s="44">
        <v>334</v>
      </c>
      <c r="T8" s="28">
        <v>1550</v>
      </c>
      <c r="U8" s="202">
        <v>1988</v>
      </c>
      <c r="V8" s="75">
        <v>1</v>
      </c>
      <c r="W8" s="75">
        <v>0.497</v>
      </c>
      <c r="X8" s="204" t="s">
        <v>603</v>
      </c>
      <c r="Y8" s="202" t="s">
        <v>349</v>
      </c>
      <c r="Z8" s="75">
        <v>0.497</v>
      </c>
      <c r="AA8" s="208" t="s">
        <v>638</v>
      </c>
      <c r="AB8" s="205" t="s">
        <v>34</v>
      </c>
    </row>
    <row r="9" spans="1:28" ht="99" x14ac:dyDescent="0.3">
      <c r="A9" s="23" t="s">
        <v>47</v>
      </c>
      <c r="B9" s="24" t="s">
        <v>172</v>
      </c>
      <c r="C9" s="24" t="s">
        <v>173</v>
      </c>
      <c r="D9" s="24" t="s">
        <v>29</v>
      </c>
      <c r="E9" s="24" t="s">
        <v>30</v>
      </c>
      <c r="F9" s="24" t="s">
        <v>39</v>
      </c>
      <c r="G9" s="24" t="s">
        <v>183</v>
      </c>
      <c r="H9" s="24" t="s">
        <v>184</v>
      </c>
      <c r="I9" s="23" t="s">
        <v>32</v>
      </c>
      <c r="J9" s="25">
        <v>5500</v>
      </c>
      <c r="K9" s="23" t="s">
        <v>46</v>
      </c>
      <c r="L9" s="26">
        <v>44572</v>
      </c>
      <c r="M9" s="26">
        <v>44926</v>
      </c>
      <c r="N9" s="26" t="s">
        <v>34</v>
      </c>
      <c r="O9" s="27"/>
      <c r="P9" s="27"/>
      <c r="Q9" s="28" t="str">
        <f t="shared" si="0"/>
        <v>JUNIO</v>
      </c>
      <c r="R9" s="44">
        <v>396</v>
      </c>
      <c r="S9" s="44">
        <v>450</v>
      </c>
      <c r="T9" s="28">
        <v>2541</v>
      </c>
      <c r="U9" s="202">
        <v>3703</v>
      </c>
      <c r="V9" s="75">
        <v>1</v>
      </c>
      <c r="W9" s="75">
        <v>0.67327272727272724</v>
      </c>
      <c r="X9" s="204" t="s">
        <v>604</v>
      </c>
      <c r="Y9" s="202" t="s">
        <v>349</v>
      </c>
      <c r="Z9" s="75">
        <v>0.67327272727272724</v>
      </c>
      <c r="AA9" s="208" t="s">
        <v>639</v>
      </c>
      <c r="AB9" s="205" t="s">
        <v>34</v>
      </c>
    </row>
    <row r="10" spans="1:28" ht="181.5" x14ac:dyDescent="0.3">
      <c r="A10" s="23" t="s">
        <v>48</v>
      </c>
      <c r="B10" s="24" t="s">
        <v>172</v>
      </c>
      <c r="C10" s="24" t="s">
        <v>173</v>
      </c>
      <c r="D10" s="24" t="s">
        <v>29</v>
      </c>
      <c r="E10" s="24" t="s">
        <v>30</v>
      </c>
      <c r="F10" s="24" t="s">
        <v>39</v>
      </c>
      <c r="G10" s="24" t="s">
        <v>185</v>
      </c>
      <c r="H10" s="24" t="s">
        <v>186</v>
      </c>
      <c r="I10" s="23" t="s">
        <v>32</v>
      </c>
      <c r="J10" s="25">
        <v>8700</v>
      </c>
      <c r="K10" s="23" t="s">
        <v>46</v>
      </c>
      <c r="L10" s="26">
        <v>44572</v>
      </c>
      <c r="M10" s="26">
        <v>44926</v>
      </c>
      <c r="N10" s="26" t="s">
        <v>34</v>
      </c>
      <c r="O10" s="27"/>
      <c r="P10" s="27"/>
      <c r="Q10" s="28" t="str">
        <f t="shared" si="0"/>
        <v>JUNIO</v>
      </c>
      <c r="R10" s="44">
        <v>114</v>
      </c>
      <c r="S10" s="44">
        <v>725</v>
      </c>
      <c r="T10" s="28">
        <v>3250</v>
      </c>
      <c r="U10" s="202">
        <v>2933</v>
      </c>
      <c r="V10" s="75">
        <v>0.90246153846153843</v>
      </c>
      <c r="W10" s="75">
        <v>0.3371264367816092</v>
      </c>
      <c r="X10" s="204" t="s">
        <v>605</v>
      </c>
      <c r="Y10" s="202" t="s">
        <v>394</v>
      </c>
      <c r="Z10" s="75">
        <v>0.3371264367816092</v>
      </c>
      <c r="AA10" s="204" t="s">
        <v>557</v>
      </c>
      <c r="AB10" s="205" t="s">
        <v>34</v>
      </c>
    </row>
    <row r="11" spans="1:28" ht="99" x14ac:dyDescent="0.3">
      <c r="A11" s="32" t="s">
        <v>50</v>
      </c>
      <c r="B11" s="24" t="s">
        <v>172</v>
      </c>
      <c r="C11" s="24" t="s">
        <v>173</v>
      </c>
      <c r="D11" s="24" t="s">
        <v>29</v>
      </c>
      <c r="E11" s="24" t="s">
        <v>30</v>
      </c>
      <c r="F11" s="24" t="s">
        <v>39</v>
      </c>
      <c r="G11" s="24" t="s">
        <v>187</v>
      </c>
      <c r="H11" s="24" t="s">
        <v>188</v>
      </c>
      <c r="I11" s="23" t="s">
        <v>32</v>
      </c>
      <c r="J11" s="25">
        <v>8</v>
      </c>
      <c r="K11" s="23" t="s">
        <v>127</v>
      </c>
      <c r="L11" s="26">
        <v>44572</v>
      </c>
      <c r="M11" s="26">
        <v>44926</v>
      </c>
      <c r="N11" s="26" t="s">
        <v>34</v>
      </c>
      <c r="O11" s="27"/>
      <c r="P11" s="27"/>
      <c r="Q11" s="28" t="str">
        <f t="shared" si="0"/>
        <v>JUNIO</v>
      </c>
      <c r="R11" s="44">
        <v>2</v>
      </c>
      <c r="S11" s="44">
        <v>1</v>
      </c>
      <c r="T11" s="28">
        <v>4</v>
      </c>
      <c r="U11" s="202">
        <v>5</v>
      </c>
      <c r="V11" s="75">
        <v>1</v>
      </c>
      <c r="W11" s="75">
        <v>0.625</v>
      </c>
      <c r="X11" s="204" t="s">
        <v>606</v>
      </c>
      <c r="Y11" s="202" t="s">
        <v>349</v>
      </c>
      <c r="Z11" s="75">
        <v>0.625</v>
      </c>
      <c r="AA11" s="208" t="s">
        <v>640</v>
      </c>
      <c r="AB11" s="205" t="s">
        <v>34</v>
      </c>
    </row>
    <row r="12" spans="1:28" ht="132" x14ac:dyDescent="0.3">
      <c r="A12" s="23" t="s">
        <v>53</v>
      </c>
      <c r="B12" s="24" t="s">
        <v>172</v>
      </c>
      <c r="C12" s="24" t="s">
        <v>173</v>
      </c>
      <c r="D12" s="24" t="s">
        <v>29</v>
      </c>
      <c r="E12" s="24" t="s">
        <v>30</v>
      </c>
      <c r="F12" s="24" t="s">
        <v>39</v>
      </c>
      <c r="G12" s="24" t="s">
        <v>189</v>
      </c>
      <c r="H12" s="24" t="s">
        <v>190</v>
      </c>
      <c r="I12" s="23" t="s">
        <v>32</v>
      </c>
      <c r="J12" s="25">
        <v>4</v>
      </c>
      <c r="K12" s="23" t="s">
        <v>127</v>
      </c>
      <c r="L12" s="26">
        <v>44572</v>
      </c>
      <c r="M12" s="26">
        <v>44926</v>
      </c>
      <c r="N12" s="26" t="s">
        <v>34</v>
      </c>
      <c r="O12" s="27"/>
      <c r="P12" s="27"/>
      <c r="Q12" s="28" t="str">
        <f t="shared" si="0"/>
        <v>JUNIO</v>
      </c>
      <c r="R12" s="44">
        <v>0</v>
      </c>
      <c r="S12" s="44">
        <v>0</v>
      </c>
      <c r="T12" s="28">
        <v>1</v>
      </c>
      <c r="U12" s="202">
        <v>1</v>
      </c>
      <c r="V12" s="75">
        <v>1</v>
      </c>
      <c r="W12" s="75">
        <v>0.25</v>
      </c>
      <c r="X12" s="204" t="s">
        <v>607</v>
      </c>
      <c r="Y12" s="202" t="s">
        <v>349</v>
      </c>
      <c r="Z12" s="75">
        <v>0.25</v>
      </c>
      <c r="AA12" s="208" t="s">
        <v>641</v>
      </c>
      <c r="AB12" s="205" t="s">
        <v>34</v>
      </c>
    </row>
    <row r="13" spans="1:28" ht="198" x14ac:dyDescent="0.3">
      <c r="A13" s="23" t="s">
        <v>55</v>
      </c>
      <c r="B13" s="24" t="s">
        <v>191</v>
      </c>
      <c r="C13" s="24" t="s">
        <v>173</v>
      </c>
      <c r="D13" s="24" t="s">
        <v>29</v>
      </c>
      <c r="E13" s="24" t="s">
        <v>30</v>
      </c>
      <c r="F13" s="24" t="s">
        <v>39</v>
      </c>
      <c r="G13" s="24" t="s">
        <v>608</v>
      </c>
      <c r="H13" s="24" t="s">
        <v>192</v>
      </c>
      <c r="I13" s="23" t="s">
        <v>32</v>
      </c>
      <c r="J13" s="25">
        <v>1130</v>
      </c>
      <c r="K13" s="23" t="s">
        <v>46</v>
      </c>
      <c r="L13" s="26">
        <v>44572</v>
      </c>
      <c r="M13" s="26">
        <v>44926</v>
      </c>
      <c r="N13" s="26" t="s">
        <v>34</v>
      </c>
      <c r="O13" s="27"/>
      <c r="P13" s="27"/>
      <c r="Q13" s="28" t="str">
        <f t="shared" si="0"/>
        <v>JUNIO</v>
      </c>
      <c r="R13" s="44">
        <v>255</v>
      </c>
      <c r="S13" s="44">
        <v>104</v>
      </c>
      <c r="T13" s="28">
        <v>427</v>
      </c>
      <c r="U13" s="202">
        <v>680</v>
      </c>
      <c r="V13" s="75">
        <v>1</v>
      </c>
      <c r="W13" s="75">
        <v>0.60176991150442483</v>
      </c>
      <c r="X13" s="204" t="s">
        <v>609</v>
      </c>
      <c r="Y13" s="202" t="s">
        <v>349</v>
      </c>
      <c r="Z13" s="75">
        <v>0.60176991150442483</v>
      </c>
      <c r="AA13" s="208" t="s">
        <v>642</v>
      </c>
      <c r="AB13" s="205" t="s">
        <v>34</v>
      </c>
    </row>
    <row r="14" spans="1:28" ht="330" x14ac:dyDescent="0.3">
      <c r="A14" s="32" t="s">
        <v>58</v>
      </c>
      <c r="B14" s="24" t="s">
        <v>191</v>
      </c>
      <c r="C14" s="24" t="s">
        <v>173</v>
      </c>
      <c r="D14" s="24" t="s">
        <v>29</v>
      </c>
      <c r="E14" s="24" t="s">
        <v>30</v>
      </c>
      <c r="F14" s="24" t="s">
        <v>39</v>
      </c>
      <c r="G14" s="24" t="s">
        <v>610</v>
      </c>
      <c r="H14" s="24" t="s">
        <v>611</v>
      </c>
      <c r="I14" s="23" t="s">
        <v>32</v>
      </c>
      <c r="J14" s="25">
        <v>50</v>
      </c>
      <c r="K14" s="23" t="s">
        <v>46</v>
      </c>
      <c r="L14" s="26">
        <v>44572</v>
      </c>
      <c r="M14" s="26">
        <v>44926</v>
      </c>
      <c r="N14" s="26" t="s">
        <v>34</v>
      </c>
      <c r="O14" s="27"/>
      <c r="P14" s="27"/>
      <c r="Q14" s="28" t="str">
        <f t="shared" si="0"/>
        <v>JUNIO</v>
      </c>
      <c r="R14" s="44">
        <v>0</v>
      </c>
      <c r="S14" s="44">
        <v>0</v>
      </c>
      <c r="T14" s="28">
        <v>50</v>
      </c>
      <c r="U14" s="202">
        <v>139</v>
      </c>
      <c r="V14" s="75">
        <v>1</v>
      </c>
      <c r="W14" s="75">
        <v>1</v>
      </c>
      <c r="X14" s="204" t="s">
        <v>612</v>
      </c>
      <c r="Y14" s="85" t="s">
        <v>353</v>
      </c>
      <c r="Z14" s="75">
        <v>1</v>
      </c>
      <c r="AA14" s="208" t="s">
        <v>1220</v>
      </c>
      <c r="AB14" s="205" t="s">
        <v>34</v>
      </c>
    </row>
    <row r="15" spans="1:28" ht="115.5" x14ac:dyDescent="0.3">
      <c r="A15" s="23" t="s">
        <v>61</v>
      </c>
      <c r="B15" s="24" t="s">
        <v>191</v>
      </c>
      <c r="C15" s="24" t="s">
        <v>173</v>
      </c>
      <c r="D15" s="24" t="s">
        <v>29</v>
      </c>
      <c r="E15" s="24" t="s">
        <v>30</v>
      </c>
      <c r="F15" s="24" t="s">
        <v>39</v>
      </c>
      <c r="G15" s="24" t="s">
        <v>613</v>
      </c>
      <c r="H15" s="24" t="s">
        <v>193</v>
      </c>
      <c r="I15" s="23" t="s">
        <v>32</v>
      </c>
      <c r="J15" s="25">
        <v>1248</v>
      </c>
      <c r="K15" s="23" t="s">
        <v>46</v>
      </c>
      <c r="L15" s="26">
        <v>44572</v>
      </c>
      <c r="M15" s="26">
        <v>44926</v>
      </c>
      <c r="N15" s="26" t="s">
        <v>34</v>
      </c>
      <c r="O15" s="27"/>
      <c r="P15" s="27"/>
      <c r="Q15" s="28" t="str">
        <f t="shared" si="0"/>
        <v>JUNIO</v>
      </c>
      <c r="R15" s="44">
        <v>493</v>
      </c>
      <c r="S15" s="44">
        <v>149</v>
      </c>
      <c r="T15" s="28">
        <v>487</v>
      </c>
      <c r="U15" s="202">
        <v>1068</v>
      </c>
      <c r="V15" s="75">
        <v>1</v>
      </c>
      <c r="W15" s="75">
        <v>0.85576923076923073</v>
      </c>
      <c r="X15" s="204" t="s">
        <v>614</v>
      </c>
      <c r="Y15" s="85" t="s">
        <v>562</v>
      </c>
      <c r="Z15" s="75">
        <v>0.85576923076923073</v>
      </c>
      <c r="AA15" s="208" t="s">
        <v>643</v>
      </c>
      <c r="AB15" s="205" t="s">
        <v>34</v>
      </c>
    </row>
    <row r="16" spans="1:28" ht="214.5" x14ac:dyDescent="0.3">
      <c r="A16" s="23" t="s">
        <v>63</v>
      </c>
      <c r="B16" s="24" t="s">
        <v>191</v>
      </c>
      <c r="C16" s="24" t="s">
        <v>173</v>
      </c>
      <c r="D16" s="24" t="s">
        <v>29</v>
      </c>
      <c r="E16" s="24" t="s">
        <v>30</v>
      </c>
      <c r="F16" s="24" t="s">
        <v>39</v>
      </c>
      <c r="G16" s="24" t="s">
        <v>615</v>
      </c>
      <c r="H16" s="24" t="s">
        <v>194</v>
      </c>
      <c r="I16" s="23" t="s">
        <v>32</v>
      </c>
      <c r="J16" s="25">
        <v>1672</v>
      </c>
      <c r="K16" s="23" t="s">
        <v>46</v>
      </c>
      <c r="L16" s="26">
        <v>44572</v>
      </c>
      <c r="M16" s="26">
        <v>44926</v>
      </c>
      <c r="N16" s="26" t="s">
        <v>34</v>
      </c>
      <c r="O16" s="27"/>
      <c r="P16" s="27"/>
      <c r="Q16" s="28" t="str">
        <f t="shared" si="0"/>
        <v>JUNIO</v>
      </c>
      <c r="R16" s="44">
        <v>246</v>
      </c>
      <c r="S16" s="44">
        <v>218</v>
      </c>
      <c r="T16" s="28">
        <v>785</v>
      </c>
      <c r="U16" s="202">
        <v>776</v>
      </c>
      <c r="V16" s="75">
        <v>0.98853503184713376</v>
      </c>
      <c r="W16" s="75">
        <v>0.46411483253588515</v>
      </c>
      <c r="X16" s="204" t="s">
        <v>616</v>
      </c>
      <c r="Y16" s="202" t="s">
        <v>349</v>
      </c>
      <c r="Z16" s="75">
        <v>0.46411483253588515</v>
      </c>
      <c r="AA16" s="208" t="s">
        <v>644</v>
      </c>
      <c r="AB16" s="205" t="s">
        <v>34</v>
      </c>
    </row>
    <row r="17" spans="1:28" ht="132" x14ac:dyDescent="0.3">
      <c r="A17" s="32" t="s">
        <v>65</v>
      </c>
      <c r="B17" s="24" t="s">
        <v>191</v>
      </c>
      <c r="C17" s="24" t="s">
        <v>173</v>
      </c>
      <c r="D17" s="24" t="s">
        <v>29</v>
      </c>
      <c r="E17" s="24" t="s">
        <v>30</v>
      </c>
      <c r="F17" s="24" t="s">
        <v>39</v>
      </c>
      <c r="G17" s="24" t="s">
        <v>617</v>
      </c>
      <c r="H17" s="24" t="s">
        <v>195</v>
      </c>
      <c r="I17" s="23" t="s">
        <v>32</v>
      </c>
      <c r="J17" s="25">
        <v>239</v>
      </c>
      <c r="K17" s="23" t="s">
        <v>46</v>
      </c>
      <c r="L17" s="26">
        <v>44572</v>
      </c>
      <c r="M17" s="26">
        <v>44926</v>
      </c>
      <c r="N17" s="26" t="s">
        <v>34</v>
      </c>
      <c r="O17" s="27"/>
      <c r="P17" s="27"/>
      <c r="Q17" s="28" t="str">
        <f t="shared" si="0"/>
        <v>JUNIO</v>
      </c>
      <c r="R17" s="44">
        <v>56</v>
      </c>
      <c r="S17" s="44">
        <v>30</v>
      </c>
      <c r="T17" s="28">
        <v>116</v>
      </c>
      <c r="U17" s="202">
        <v>129</v>
      </c>
      <c r="V17" s="75">
        <v>1</v>
      </c>
      <c r="W17" s="75">
        <v>0.53974895397489542</v>
      </c>
      <c r="X17" s="204" t="s">
        <v>618</v>
      </c>
      <c r="Y17" s="202" t="s">
        <v>349</v>
      </c>
      <c r="Z17" s="75">
        <v>0.53974895397489542</v>
      </c>
      <c r="AA17" s="208" t="s">
        <v>645</v>
      </c>
      <c r="AB17" s="205" t="s">
        <v>34</v>
      </c>
    </row>
    <row r="18" spans="1:28" ht="181.5" x14ac:dyDescent="0.3">
      <c r="A18" s="23" t="s">
        <v>67</v>
      </c>
      <c r="B18" s="24" t="s">
        <v>191</v>
      </c>
      <c r="C18" s="24" t="s">
        <v>173</v>
      </c>
      <c r="D18" s="24" t="s">
        <v>29</v>
      </c>
      <c r="E18" s="24" t="s">
        <v>30</v>
      </c>
      <c r="F18" s="24" t="s">
        <v>39</v>
      </c>
      <c r="G18" s="24" t="s">
        <v>619</v>
      </c>
      <c r="H18" s="24" t="s">
        <v>196</v>
      </c>
      <c r="I18" s="23" t="s">
        <v>32</v>
      </c>
      <c r="J18" s="25">
        <v>70</v>
      </c>
      <c r="K18" s="23" t="s">
        <v>46</v>
      </c>
      <c r="L18" s="26">
        <v>44572</v>
      </c>
      <c r="M18" s="26">
        <v>44926</v>
      </c>
      <c r="N18" s="26" t="s">
        <v>34</v>
      </c>
      <c r="O18" s="27"/>
      <c r="P18" s="27"/>
      <c r="Q18" s="28" t="str">
        <f t="shared" si="0"/>
        <v>JUNIO</v>
      </c>
      <c r="R18" s="44">
        <v>0</v>
      </c>
      <c r="S18" s="44">
        <v>3</v>
      </c>
      <c r="T18" s="28">
        <v>15</v>
      </c>
      <c r="U18" s="202">
        <v>3</v>
      </c>
      <c r="V18" s="75">
        <v>0.2</v>
      </c>
      <c r="W18" s="75">
        <v>4.2857142857142858E-2</v>
      </c>
      <c r="X18" s="204" t="s">
        <v>620</v>
      </c>
      <c r="Y18" s="202" t="s">
        <v>394</v>
      </c>
      <c r="Z18" s="75">
        <v>4.2857142857142858E-2</v>
      </c>
      <c r="AA18" s="204" t="s">
        <v>557</v>
      </c>
      <c r="AB18" s="205" t="s">
        <v>34</v>
      </c>
    </row>
    <row r="19" spans="1:28" ht="148.5" x14ac:dyDescent="0.3">
      <c r="A19" s="23" t="s">
        <v>68</v>
      </c>
      <c r="B19" s="24" t="s">
        <v>191</v>
      </c>
      <c r="C19" s="24" t="s">
        <v>173</v>
      </c>
      <c r="D19" s="24" t="s">
        <v>29</v>
      </c>
      <c r="E19" s="24" t="s">
        <v>30</v>
      </c>
      <c r="F19" s="24" t="s">
        <v>39</v>
      </c>
      <c r="G19" s="24" t="s">
        <v>621</v>
      </c>
      <c r="H19" s="24" t="s">
        <v>197</v>
      </c>
      <c r="I19" s="23" t="s">
        <v>32</v>
      </c>
      <c r="J19" s="25">
        <v>45</v>
      </c>
      <c r="K19" s="23" t="s">
        <v>46</v>
      </c>
      <c r="L19" s="26">
        <v>44572</v>
      </c>
      <c r="M19" s="26">
        <v>44926</v>
      </c>
      <c r="N19" s="26" t="s">
        <v>34</v>
      </c>
      <c r="O19" s="27"/>
      <c r="P19" s="27"/>
      <c r="Q19" s="28" t="str">
        <f t="shared" si="0"/>
        <v>JUNIO</v>
      </c>
      <c r="R19" s="44">
        <v>24</v>
      </c>
      <c r="S19" s="44">
        <v>6</v>
      </c>
      <c r="T19" s="28">
        <v>26</v>
      </c>
      <c r="U19" s="202">
        <v>28</v>
      </c>
      <c r="V19" s="75">
        <v>1</v>
      </c>
      <c r="W19" s="75">
        <v>0.62222222222222223</v>
      </c>
      <c r="X19" s="204" t="s">
        <v>622</v>
      </c>
      <c r="Y19" s="202" t="s">
        <v>349</v>
      </c>
      <c r="Z19" s="75">
        <v>0.62222222222222223</v>
      </c>
      <c r="AA19" s="208" t="s">
        <v>646</v>
      </c>
      <c r="AB19" s="205" t="s">
        <v>34</v>
      </c>
    </row>
    <row r="20" spans="1:28" ht="115.5" x14ac:dyDescent="0.3">
      <c r="A20" s="32" t="s">
        <v>69</v>
      </c>
      <c r="B20" s="24" t="s">
        <v>191</v>
      </c>
      <c r="C20" s="24" t="s">
        <v>173</v>
      </c>
      <c r="D20" s="24" t="s">
        <v>29</v>
      </c>
      <c r="E20" s="24" t="s">
        <v>30</v>
      </c>
      <c r="F20" s="24" t="s">
        <v>39</v>
      </c>
      <c r="G20" s="24" t="s">
        <v>623</v>
      </c>
      <c r="H20" s="24" t="s">
        <v>198</v>
      </c>
      <c r="I20" s="23" t="s">
        <v>32</v>
      </c>
      <c r="J20" s="25">
        <v>328</v>
      </c>
      <c r="K20" s="23" t="s">
        <v>46</v>
      </c>
      <c r="L20" s="26">
        <v>44572</v>
      </c>
      <c r="M20" s="26">
        <v>44926</v>
      </c>
      <c r="N20" s="26" t="s">
        <v>34</v>
      </c>
      <c r="O20" s="27"/>
      <c r="P20" s="27"/>
      <c r="Q20" s="28" t="str">
        <f t="shared" si="0"/>
        <v>JUNIO</v>
      </c>
      <c r="R20" s="44">
        <v>52</v>
      </c>
      <c r="S20" s="44">
        <v>37</v>
      </c>
      <c r="T20" s="28">
        <v>188</v>
      </c>
      <c r="U20" s="202">
        <v>227</v>
      </c>
      <c r="V20" s="75">
        <v>1</v>
      </c>
      <c r="W20" s="75">
        <v>0.69207317073170727</v>
      </c>
      <c r="X20" s="204" t="s">
        <v>624</v>
      </c>
      <c r="Y20" s="202" t="s">
        <v>349</v>
      </c>
      <c r="Z20" s="75">
        <v>0.69207317073170727</v>
      </c>
      <c r="AA20" s="208" t="s">
        <v>647</v>
      </c>
      <c r="AB20" s="205" t="s">
        <v>34</v>
      </c>
    </row>
    <row r="21" spans="1:28" ht="132" x14ac:dyDescent="0.3">
      <c r="A21" s="23" t="s">
        <v>70</v>
      </c>
      <c r="B21" s="24" t="s">
        <v>191</v>
      </c>
      <c r="C21" s="24" t="s">
        <v>173</v>
      </c>
      <c r="D21" s="24" t="s">
        <v>29</v>
      </c>
      <c r="E21" s="24" t="s">
        <v>30</v>
      </c>
      <c r="F21" s="24" t="s">
        <v>39</v>
      </c>
      <c r="G21" s="24" t="s">
        <v>623</v>
      </c>
      <c r="H21" s="24" t="s">
        <v>199</v>
      </c>
      <c r="I21" s="23" t="s">
        <v>32</v>
      </c>
      <c r="J21" s="25">
        <v>179</v>
      </c>
      <c r="K21" s="23" t="s">
        <v>46</v>
      </c>
      <c r="L21" s="26">
        <v>44572</v>
      </c>
      <c r="M21" s="26">
        <v>44926</v>
      </c>
      <c r="N21" s="26" t="s">
        <v>34</v>
      </c>
      <c r="O21" s="27"/>
      <c r="P21" s="27"/>
      <c r="Q21" s="28" t="str">
        <f t="shared" si="0"/>
        <v>JUNIO</v>
      </c>
      <c r="R21" s="44">
        <v>48</v>
      </c>
      <c r="S21" s="44">
        <v>18</v>
      </c>
      <c r="T21" s="28">
        <v>83</v>
      </c>
      <c r="U21" s="202">
        <v>105</v>
      </c>
      <c r="V21" s="75">
        <v>1</v>
      </c>
      <c r="W21" s="75">
        <v>0.58659217877094971</v>
      </c>
      <c r="X21" s="204" t="s">
        <v>625</v>
      </c>
      <c r="Y21" s="202" t="s">
        <v>349</v>
      </c>
      <c r="Z21" s="75">
        <v>0.58659217877094971</v>
      </c>
      <c r="AA21" s="208" t="s">
        <v>648</v>
      </c>
      <c r="AB21" s="205" t="s">
        <v>34</v>
      </c>
    </row>
    <row r="22" spans="1:28" ht="181.5" x14ac:dyDescent="0.3">
      <c r="A22" s="23" t="s">
        <v>72</v>
      </c>
      <c r="B22" s="24" t="s">
        <v>191</v>
      </c>
      <c r="C22" s="24" t="s">
        <v>173</v>
      </c>
      <c r="D22" s="24" t="s">
        <v>29</v>
      </c>
      <c r="E22" s="24" t="s">
        <v>30</v>
      </c>
      <c r="F22" s="24" t="s">
        <v>39</v>
      </c>
      <c r="G22" s="24" t="s">
        <v>626</v>
      </c>
      <c r="H22" s="24" t="s">
        <v>200</v>
      </c>
      <c r="I22" s="23" t="s">
        <v>32</v>
      </c>
      <c r="J22" s="25">
        <v>67</v>
      </c>
      <c r="K22" s="23" t="s">
        <v>46</v>
      </c>
      <c r="L22" s="26">
        <v>44572</v>
      </c>
      <c r="M22" s="26">
        <v>44926</v>
      </c>
      <c r="N22" s="26" t="s">
        <v>34</v>
      </c>
      <c r="O22" s="27"/>
      <c r="P22" s="27"/>
      <c r="Q22" s="28" t="str">
        <f t="shared" si="0"/>
        <v>JUNIO</v>
      </c>
      <c r="R22" s="44">
        <v>5</v>
      </c>
      <c r="S22" s="44">
        <v>8</v>
      </c>
      <c r="T22" s="28">
        <v>24</v>
      </c>
      <c r="U22" s="202">
        <v>10</v>
      </c>
      <c r="V22" s="75">
        <v>0.41666666666666669</v>
      </c>
      <c r="W22" s="75">
        <v>0.14925373134328357</v>
      </c>
      <c r="X22" s="204" t="s">
        <v>627</v>
      </c>
      <c r="Y22" s="202" t="s">
        <v>394</v>
      </c>
      <c r="Z22" s="75">
        <v>0.3371264367816092</v>
      </c>
      <c r="AA22" s="204" t="s">
        <v>557</v>
      </c>
      <c r="AB22" s="205" t="s">
        <v>34</v>
      </c>
    </row>
    <row r="23" spans="1:28" ht="330" x14ac:dyDescent="0.3">
      <c r="A23" s="32" t="s">
        <v>73</v>
      </c>
      <c r="B23" s="24" t="s">
        <v>191</v>
      </c>
      <c r="C23" s="24" t="s">
        <v>173</v>
      </c>
      <c r="D23" s="24" t="s">
        <v>29</v>
      </c>
      <c r="E23" s="24" t="s">
        <v>30</v>
      </c>
      <c r="F23" s="24" t="s">
        <v>39</v>
      </c>
      <c r="G23" s="24" t="s">
        <v>628</v>
      </c>
      <c r="H23" s="24" t="s">
        <v>629</v>
      </c>
      <c r="I23" s="23" t="s">
        <v>32</v>
      </c>
      <c r="J23" s="25">
        <v>600</v>
      </c>
      <c r="K23" s="23" t="s">
        <v>46</v>
      </c>
      <c r="L23" s="26">
        <v>44572</v>
      </c>
      <c r="M23" s="26">
        <v>44926</v>
      </c>
      <c r="N23" s="26" t="s">
        <v>34</v>
      </c>
      <c r="O23" s="27"/>
      <c r="P23" s="27"/>
      <c r="Q23" s="28" t="str">
        <f t="shared" si="0"/>
        <v>JUNIO</v>
      </c>
      <c r="R23" s="44">
        <v>241</v>
      </c>
      <c r="S23" s="44">
        <v>80</v>
      </c>
      <c r="T23" s="28">
        <v>260</v>
      </c>
      <c r="U23" s="202">
        <v>666</v>
      </c>
      <c r="V23" s="75">
        <v>1</v>
      </c>
      <c r="W23" s="75">
        <v>1</v>
      </c>
      <c r="X23" s="204" t="s">
        <v>630</v>
      </c>
      <c r="Y23" s="85" t="s">
        <v>353</v>
      </c>
      <c r="Z23" s="75">
        <v>1</v>
      </c>
      <c r="AA23" s="208" t="s">
        <v>1220</v>
      </c>
      <c r="AB23" s="205" t="s">
        <v>34</v>
      </c>
    </row>
    <row r="24" spans="1:28" ht="181.5" x14ac:dyDescent="0.3">
      <c r="A24" s="23" t="s">
        <v>74</v>
      </c>
      <c r="B24" s="24" t="s">
        <v>191</v>
      </c>
      <c r="C24" s="24" t="s">
        <v>173</v>
      </c>
      <c r="D24" s="24" t="s">
        <v>29</v>
      </c>
      <c r="E24" s="24" t="s">
        <v>30</v>
      </c>
      <c r="F24" s="24" t="s">
        <v>39</v>
      </c>
      <c r="G24" s="24" t="s">
        <v>201</v>
      </c>
      <c r="H24" s="24" t="s">
        <v>202</v>
      </c>
      <c r="I24" s="23" t="s">
        <v>32</v>
      </c>
      <c r="J24" s="25">
        <v>240000</v>
      </c>
      <c r="K24" s="23" t="s">
        <v>46</v>
      </c>
      <c r="L24" s="26">
        <v>44572</v>
      </c>
      <c r="M24" s="26">
        <v>44926</v>
      </c>
      <c r="N24" s="26" t="s">
        <v>34</v>
      </c>
      <c r="O24" s="27"/>
      <c r="P24" s="27"/>
      <c r="Q24" s="28" t="str">
        <f t="shared" si="0"/>
        <v>JUNIO</v>
      </c>
      <c r="R24" s="44">
        <v>4030.7384000000002</v>
      </c>
      <c r="S24" s="44">
        <v>3100</v>
      </c>
      <c r="T24" s="28">
        <v>11645</v>
      </c>
      <c r="U24" s="202">
        <v>26614.651100000003</v>
      </c>
      <c r="V24" s="75">
        <v>1</v>
      </c>
      <c r="W24" s="75">
        <v>0.11089437958333334</v>
      </c>
      <c r="X24" s="204" t="s">
        <v>631</v>
      </c>
      <c r="Y24" s="202" t="s">
        <v>394</v>
      </c>
      <c r="Z24" s="75">
        <v>0.11089437958333334</v>
      </c>
      <c r="AA24" s="204" t="s">
        <v>557</v>
      </c>
      <c r="AB24" s="205" t="s">
        <v>34</v>
      </c>
    </row>
    <row r="25" spans="1:28" ht="132" x14ac:dyDescent="0.3">
      <c r="A25" s="23" t="s">
        <v>75</v>
      </c>
      <c r="B25" s="24" t="s">
        <v>191</v>
      </c>
      <c r="C25" s="24" t="s">
        <v>173</v>
      </c>
      <c r="D25" s="24" t="s">
        <v>29</v>
      </c>
      <c r="E25" s="24" t="s">
        <v>30</v>
      </c>
      <c r="F25" s="24" t="s">
        <v>39</v>
      </c>
      <c r="G25" s="24" t="s">
        <v>632</v>
      </c>
      <c r="H25" s="24" t="s">
        <v>633</v>
      </c>
      <c r="I25" s="23" t="s">
        <v>32</v>
      </c>
      <c r="J25" s="25">
        <v>4900</v>
      </c>
      <c r="K25" s="23" t="s">
        <v>46</v>
      </c>
      <c r="L25" s="26">
        <v>44572</v>
      </c>
      <c r="M25" s="26">
        <v>44926</v>
      </c>
      <c r="N25" s="26" t="s">
        <v>34</v>
      </c>
      <c r="O25" s="27"/>
      <c r="P25" s="27"/>
      <c r="Q25" s="28" t="str">
        <f t="shared" si="0"/>
        <v>JUNIO</v>
      </c>
      <c r="R25" s="44">
        <v>967</v>
      </c>
      <c r="S25" s="44">
        <v>500</v>
      </c>
      <c r="T25" s="28">
        <v>2010</v>
      </c>
      <c r="U25" s="202">
        <v>2591</v>
      </c>
      <c r="V25" s="75">
        <v>1</v>
      </c>
      <c r="W25" s="75">
        <v>0.52877551020408164</v>
      </c>
      <c r="X25" s="204" t="s">
        <v>634</v>
      </c>
      <c r="Y25" s="202" t="s">
        <v>349</v>
      </c>
      <c r="Z25" s="75">
        <v>0.52877551020408164</v>
      </c>
      <c r="AA25" s="208" t="s">
        <v>649</v>
      </c>
      <c r="AB25" s="205" t="s">
        <v>34</v>
      </c>
    </row>
    <row r="26" spans="1:28" ht="132" x14ac:dyDescent="0.3">
      <c r="A26" s="32" t="s">
        <v>76</v>
      </c>
      <c r="B26" s="24" t="s">
        <v>191</v>
      </c>
      <c r="C26" s="24" t="s">
        <v>173</v>
      </c>
      <c r="D26" s="24" t="s">
        <v>29</v>
      </c>
      <c r="E26" s="24" t="s">
        <v>30</v>
      </c>
      <c r="F26" s="24" t="s">
        <v>39</v>
      </c>
      <c r="G26" s="24" t="s">
        <v>189</v>
      </c>
      <c r="H26" s="24" t="s">
        <v>190</v>
      </c>
      <c r="I26" s="23" t="s">
        <v>32</v>
      </c>
      <c r="J26" s="25">
        <v>4</v>
      </c>
      <c r="K26" s="23" t="s">
        <v>127</v>
      </c>
      <c r="L26" s="26">
        <v>44572</v>
      </c>
      <c r="M26" s="26">
        <v>44926</v>
      </c>
      <c r="N26" s="26" t="s">
        <v>34</v>
      </c>
      <c r="O26" s="27"/>
      <c r="P26" s="27"/>
      <c r="Q26" s="28" t="str">
        <f t="shared" si="0"/>
        <v>JUNIO</v>
      </c>
      <c r="R26" s="44">
        <v>0</v>
      </c>
      <c r="S26" s="44"/>
      <c r="T26" s="28">
        <v>1</v>
      </c>
      <c r="U26" s="202">
        <v>1</v>
      </c>
      <c r="V26" s="75" t="s">
        <v>380</v>
      </c>
      <c r="W26" s="75">
        <v>0.25</v>
      </c>
      <c r="X26" s="204" t="s">
        <v>607</v>
      </c>
      <c r="Y26" s="202" t="s">
        <v>349</v>
      </c>
      <c r="Z26" s="75">
        <v>0.25</v>
      </c>
      <c r="AA26" s="208" t="s">
        <v>641</v>
      </c>
      <c r="AB26" s="205" t="s">
        <v>34</v>
      </c>
    </row>
    <row r="27" spans="1:28" ht="213.75" customHeight="1" x14ac:dyDescent="0.25">
      <c r="Y27" s="139"/>
      <c r="Z27" s="140"/>
      <c r="AA27" s="140"/>
    </row>
  </sheetData>
  <mergeCells count="5">
    <mergeCell ref="A2:P2"/>
    <mergeCell ref="Q2:X2"/>
    <mergeCell ref="Y27:AA27"/>
    <mergeCell ref="Y2:AB2"/>
    <mergeCell ref="A1:AB1"/>
  </mergeCells>
  <dataValidations count="4">
    <dataValidation type="custom" allowBlank="1" sqref="Y3" xr:uid="{F8CBBB9C-9A68-4312-88C0-DC68AD7E2F49}">
      <formula1>"CUMPLIDA, INCUMPLIDA, EN TÉRMINOS, SIN INFORMACIÓN"</formula1>
    </dataValidation>
    <dataValidation type="decimal" allowBlank="1" showInputMessage="1" showErrorMessage="1" errorTitle="Error" error="Solo valores numéricos" sqref="S4:S26" xr:uid="{41E761D4-C8CD-4107-81C4-32BE2CD1E63A}">
      <formula1>0</formula1>
      <formula2>100000000</formula2>
    </dataValidation>
    <dataValidation type="decimal" allowBlank="1" showErrorMessage="1" errorTitle="Error" error="Solo valores númericos" sqref="R4:R26" xr:uid="{6BB727B7-9216-45D3-8072-91E860147C4D}">
      <formula1>0</formula1>
      <formula2>100000000</formula2>
    </dataValidation>
    <dataValidation type="decimal" allowBlank="1" showInputMessage="1" showErrorMessage="1" errorTitle="Solo valores númericos" sqref="U4:U26" xr:uid="{53F64A95-00CF-4B67-80DF-A6F89F11AAEC}">
      <formula1>0</formula1>
      <formula2>1000000000</formula2>
    </dataValidation>
  </dataValidations>
  <pageMargins left="0.7" right="0.7" top="0.75" bottom="0.75" header="0.3" footer="0.3"/>
  <pageSetup orientation="portrait" r:id="rId1"/>
  <legacyDrawing r:id="rId2"/>
  <tableParts count="1">
    <tablePart r:id="rId3"/>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D4B5C-18F0-4AAF-A188-C68D52511104}">
  <dimension ref="A1:BQ71"/>
  <sheetViews>
    <sheetView topLeftCell="S69" zoomScale="80" zoomScaleNormal="80" workbookViewId="0">
      <selection activeCell="AA70" sqref="AA70"/>
    </sheetView>
  </sheetViews>
  <sheetFormatPr baseColWidth="10" defaultColWidth="11.42578125" defaultRowHeight="15" x14ac:dyDescent="0.25"/>
  <cols>
    <col min="1" max="1" width="7.7109375" style="1" customWidth="1"/>
    <col min="2" max="2" width="16.42578125" style="1" customWidth="1"/>
    <col min="3" max="3" width="21.42578125" style="1" customWidth="1"/>
    <col min="4" max="4" width="29.28515625" style="1" customWidth="1"/>
    <col min="5" max="5" width="22.42578125" style="1" customWidth="1"/>
    <col min="6" max="6" width="20" style="1" customWidth="1"/>
    <col min="7" max="7" width="39.85546875" style="1" customWidth="1"/>
    <col min="8" max="8" width="24.28515625" style="1" customWidth="1"/>
    <col min="9" max="9" width="20.28515625" style="1" customWidth="1"/>
    <col min="10" max="10" width="17.42578125" style="1" customWidth="1"/>
    <col min="11" max="11" width="22.7109375" style="1" customWidth="1"/>
    <col min="12" max="12" width="15.42578125" style="1" customWidth="1"/>
    <col min="13" max="13" width="13.85546875" style="1" customWidth="1"/>
    <col min="14" max="14" width="23.28515625" style="1" customWidth="1"/>
    <col min="15" max="15" width="24.7109375" style="1" customWidth="1"/>
    <col min="16" max="16" width="29.28515625" style="1" customWidth="1"/>
    <col min="17" max="17" width="23.28515625" style="1" customWidth="1"/>
    <col min="18" max="18" width="22.7109375" style="1" customWidth="1"/>
    <col min="19" max="19" width="23.140625" style="1" customWidth="1"/>
    <col min="20" max="20" width="24.140625" style="1" customWidth="1"/>
    <col min="21" max="21" width="23.42578125" style="1" customWidth="1"/>
    <col min="22" max="22" width="24.7109375" style="1" customWidth="1"/>
    <col min="23" max="23" width="22.7109375" style="1" customWidth="1"/>
    <col min="24" max="24" width="78.42578125" style="1" customWidth="1"/>
    <col min="25" max="25" width="20.140625" style="1" bestFit="1" customWidth="1"/>
    <col min="26" max="26" width="28.7109375" style="1" bestFit="1" customWidth="1"/>
    <col min="27" max="27" width="54.7109375" style="1" customWidth="1"/>
    <col min="28" max="16384" width="11.42578125" style="1"/>
  </cols>
  <sheetData>
    <row r="1" spans="1:28" s="12" customFormat="1" ht="17.25" customHeight="1" x14ac:dyDescent="0.25">
      <c r="A1" s="149" t="s">
        <v>303</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row>
    <row r="2" spans="1:28" ht="24" customHeight="1" x14ac:dyDescent="0.25">
      <c r="A2" s="150" t="s">
        <v>0</v>
      </c>
      <c r="B2" s="151"/>
      <c r="C2" s="151"/>
      <c r="D2" s="151"/>
      <c r="E2" s="151"/>
      <c r="F2" s="151"/>
      <c r="G2" s="151"/>
      <c r="H2" s="151"/>
      <c r="I2" s="151"/>
      <c r="J2" s="151"/>
      <c r="K2" s="151"/>
      <c r="L2" s="151"/>
      <c r="M2" s="151"/>
      <c r="N2" s="151"/>
      <c r="O2" s="151"/>
      <c r="P2" s="151"/>
      <c r="Q2" s="152" t="s">
        <v>1</v>
      </c>
      <c r="R2" s="153"/>
      <c r="S2" s="153"/>
      <c r="T2" s="153"/>
      <c r="U2" s="153"/>
      <c r="V2" s="153"/>
      <c r="W2" s="153"/>
      <c r="X2" s="154"/>
      <c r="Y2" s="147" t="s">
        <v>2</v>
      </c>
      <c r="Z2" s="148"/>
      <c r="AA2" s="148"/>
      <c r="AB2" s="148"/>
    </row>
    <row r="3" spans="1:28" ht="78.75" x14ac:dyDescent="0.25">
      <c r="A3" s="4" t="s">
        <v>3</v>
      </c>
      <c r="B3" s="4" t="s">
        <v>4</v>
      </c>
      <c r="C3" s="4" t="s">
        <v>5</v>
      </c>
      <c r="D3" s="4" t="s">
        <v>6</v>
      </c>
      <c r="E3" s="4" t="s">
        <v>7</v>
      </c>
      <c r="F3" s="4" t="s">
        <v>8</v>
      </c>
      <c r="G3" s="5" t="s">
        <v>9</v>
      </c>
      <c r="H3" s="4" t="s">
        <v>10</v>
      </c>
      <c r="I3" s="6" t="s">
        <v>11</v>
      </c>
      <c r="J3" s="6" t="s">
        <v>304</v>
      </c>
      <c r="K3" s="6" t="s">
        <v>12</v>
      </c>
      <c r="L3" s="6" t="s">
        <v>13</v>
      </c>
      <c r="M3" s="6" t="s">
        <v>14</v>
      </c>
      <c r="N3" s="6" t="s">
        <v>15</v>
      </c>
      <c r="O3" s="6" t="s">
        <v>16</v>
      </c>
      <c r="P3" s="6" t="s">
        <v>17</v>
      </c>
      <c r="Q3" s="7" t="s">
        <v>18</v>
      </c>
      <c r="R3" s="8" t="s">
        <v>19</v>
      </c>
      <c r="S3" s="8" t="s">
        <v>20</v>
      </c>
      <c r="T3" s="8" t="s">
        <v>21</v>
      </c>
      <c r="U3" s="8" t="s">
        <v>22</v>
      </c>
      <c r="V3" s="8" t="s">
        <v>23</v>
      </c>
      <c r="W3" s="8" t="s">
        <v>24</v>
      </c>
      <c r="X3" s="8" t="s">
        <v>171</v>
      </c>
      <c r="Y3" s="2" t="s">
        <v>25</v>
      </c>
      <c r="Z3" s="2" t="s">
        <v>26</v>
      </c>
      <c r="AA3" s="2" t="s">
        <v>27</v>
      </c>
      <c r="AB3" s="61" t="s">
        <v>302</v>
      </c>
    </row>
    <row r="4" spans="1:28" ht="330" x14ac:dyDescent="0.3">
      <c r="A4" s="192" t="s">
        <v>28</v>
      </c>
      <c r="B4" s="193" t="s">
        <v>401</v>
      </c>
      <c r="C4" s="193" t="s">
        <v>125</v>
      </c>
      <c r="D4" s="193" t="s">
        <v>29</v>
      </c>
      <c r="E4" s="194" t="s">
        <v>30</v>
      </c>
      <c r="F4" s="195" t="s">
        <v>31</v>
      </c>
      <c r="G4" s="196" t="s">
        <v>402</v>
      </c>
      <c r="H4" s="195" t="s">
        <v>403</v>
      </c>
      <c r="I4" s="195" t="s">
        <v>32</v>
      </c>
      <c r="J4" s="197">
        <v>1</v>
      </c>
      <c r="K4" s="198" t="s">
        <v>37</v>
      </c>
      <c r="L4" s="199">
        <v>44593</v>
      </c>
      <c r="M4" s="200">
        <v>44926</v>
      </c>
      <c r="N4" s="200" t="s">
        <v>34</v>
      </c>
      <c r="O4" s="201"/>
      <c r="P4" s="201"/>
      <c r="Q4" s="202" t="s">
        <v>135</v>
      </c>
      <c r="R4" s="202">
        <v>0.1</v>
      </c>
      <c r="S4" s="202">
        <v>0</v>
      </c>
      <c r="T4" s="202">
        <v>0</v>
      </c>
      <c r="U4" s="202">
        <v>0.4</v>
      </c>
      <c r="V4" s="75" t="s">
        <v>380</v>
      </c>
      <c r="W4" s="75">
        <v>0.4</v>
      </c>
      <c r="X4" s="203" t="s">
        <v>494</v>
      </c>
      <c r="Y4" s="202" t="s">
        <v>349</v>
      </c>
      <c r="Z4" s="75">
        <v>0.4</v>
      </c>
      <c r="AA4" s="204" t="s">
        <v>553</v>
      </c>
      <c r="AB4" s="205" t="s">
        <v>34</v>
      </c>
    </row>
    <row r="5" spans="1:28" ht="409.5" x14ac:dyDescent="0.3">
      <c r="A5" s="192" t="s">
        <v>35</v>
      </c>
      <c r="B5" s="193" t="s">
        <v>401</v>
      </c>
      <c r="C5" s="193" t="s">
        <v>125</v>
      </c>
      <c r="D5" s="193" t="s">
        <v>29</v>
      </c>
      <c r="E5" s="194" t="s">
        <v>30</v>
      </c>
      <c r="F5" s="195" t="s">
        <v>31</v>
      </c>
      <c r="G5" s="196" t="s">
        <v>404</v>
      </c>
      <c r="H5" s="195" t="s">
        <v>405</v>
      </c>
      <c r="I5" s="194" t="s">
        <v>32</v>
      </c>
      <c r="J5" s="197">
        <v>1</v>
      </c>
      <c r="K5" s="198" t="s">
        <v>37</v>
      </c>
      <c r="L5" s="200">
        <v>44621</v>
      </c>
      <c r="M5" s="200">
        <v>44926</v>
      </c>
      <c r="N5" s="200" t="s">
        <v>34</v>
      </c>
      <c r="O5" s="201"/>
      <c r="P5" s="201"/>
      <c r="Q5" s="202" t="str">
        <f t="shared" ref="Q5:Q68" si="0">Q4</f>
        <v>JUNIO</v>
      </c>
      <c r="R5" s="202">
        <v>0</v>
      </c>
      <c r="S5" s="202">
        <v>0</v>
      </c>
      <c r="T5" s="202">
        <v>0</v>
      </c>
      <c r="U5" s="202">
        <v>0</v>
      </c>
      <c r="V5" s="75" t="s">
        <v>380</v>
      </c>
      <c r="W5" s="75">
        <v>0</v>
      </c>
      <c r="X5" s="203" t="s">
        <v>495</v>
      </c>
      <c r="Y5" s="87" t="s">
        <v>349</v>
      </c>
      <c r="Z5" s="75">
        <v>0</v>
      </c>
      <c r="AA5" s="206" t="s">
        <v>554</v>
      </c>
      <c r="AB5" s="205" t="s">
        <v>350</v>
      </c>
    </row>
    <row r="6" spans="1:28" ht="214.5" x14ac:dyDescent="0.3">
      <c r="A6" s="192" t="s">
        <v>38</v>
      </c>
      <c r="B6" s="193" t="s">
        <v>36</v>
      </c>
      <c r="C6" s="193" t="s">
        <v>406</v>
      </c>
      <c r="D6" s="193" t="s">
        <v>29</v>
      </c>
      <c r="E6" s="194" t="s">
        <v>30</v>
      </c>
      <c r="F6" s="194" t="s">
        <v>39</v>
      </c>
      <c r="G6" s="194" t="s">
        <v>40</v>
      </c>
      <c r="H6" s="194" t="s">
        <v>407</v>
      </c>
      <c r="I6" s="194" t="s">
        <v>32</v>
      </c>
      <c r="J6" s="207">
        <v>2</v>
      </c>
      <c r="K6" s="207" t="s">
        <v>41</v>
      </c>
      <c r="L6" s="200">
        <v>44621</v>
      </c>
      <c r="M6" s="200">
        <v>44926</v>
      </c>
      <c r="N6" s="200" t="s">
        <v>34</v>
      </c>
      <c r="O6" s="201"/>
      <c r="P6" s="201"/>
      <c r="Q6" s="202" t="str">
        <f t="shared" si="0"/>
        <v>JUNIO</v>
      </c>
      <c r="R6" s="202">
        <v>0</v>
      </c>
      <c r="S6" s="202">
        <v>0</v>
      </c>
      <c r="T6" s="202">
        <v>0</v>
      </c>
      <c r="U6" s="202">
        <v>0</v>
      </c>
      <c r="V6" s="75" t="s">
        <v>380</v>
      </c>
      <c r="W6" s="75">
        <v>0</v>
      </c>
      <c r="X6" s="204" t="s">
        <v>496</v>
      </c>
      <c r="Y6" s="87" t="s">
        <v>349</v>
      </c>
      <c r="Z6" s="75">
        <v>0</v>
      </c>
      <c r="AA6" s="206" t="s">
        <v>556</v>
      </c>
      <c r="AB6" s="205" t="s">
        <v>350</v>
      </c>
    </row>
    <row r="7" spans="1:28" ht="165" x14ac:dyDescent="0.3">
      <c r="A7" s="192" t="s">
        <v>42</v>
      </c>
      <c r="B7" s="193" t="s">
        <v>36</v>
      </c>
      <c r="C7" s="193" t="s">
        <v>406</v>
      </c>
      <c r="D7" s="193" t="s">
        <v>29</v>
      </c>
      <c r="E7" s="194" t="s">
        <v>30</v>
      </c>
      <c r="F7" s="194" t="s">
        <v>45</v>
      </c>
      <c r="G7" s="194" t="s">
        <v>43</v>
      </c>
      <c r="H7" s="194" t="s">
        <v>408</v>
      </c>
      <c r="I7" s="194" t="s">
        <v>32</v>
      </c>
      <c r="J7" s="207">
        <v>1</v>
      </c>
      <c r="K7" s="207" t="s">
        <v>41</v>
      </c>
      <c r="L7" s="200">
        <v>44621</v>
      </c>
      <c r="M7" s="200">
        <v>44926</v>
      </c>
      <c r="N7" s="200" t="s">
        <v>34</v>
      </c>
      <c r="O7" s="201"/>
      <c r="P7" s="201"/>
      <c r="Q7" s="202" t="str">
        <f t="shared" si="0"/>
        <v>JUNIO</v>
      </c>
      <c r="R7" s="202">
        <v>0</v>
      </c>
      <c r="S7" s="202">
        <v>0</v>
      </c>
      <c r="T7" s="202">
        <v>0</v>
      </c>
      <c r="U7" s="202">
        <v>0</v>
      </c>
      <c r="V7" s="75" t="s">
        <v>380</v>
      </c>
      <c r="W7" s="75">
        <v>0</v>
      </c>
      <c r="X7" s="204" t="s">
        <v>497</v>
      </c>
      <c r="Y7" s="87" t="s">
        <v>349</v>
      </c>
      <c r="Z7" s="75">
        <v>0</v>
      </c>
      <c r="AA7" s="206" t="s">
        <v>555</v>
      </c>
      <c r="AB7" s="205" t="s">
        <v>350</v>
      </c>
    </row>
    <row r="8" spans="1:28" ht="152.25" customHeight="1" x14ac:dyDescent="0.3">
      <c r="A8" s="192" t="s">
        <v>44</v>
      </c>
      <c r="B8" s="193" t="s">
        <v>36</v>
      </c>
      <c r="C8" s="193" t="s">
        <v>406</v>
      </c>
      <c r="D8" s="193" t="s">
        <v>29</v>
      </c>
      <c r="E8" s="194" t="s">
        <v>30</v>
      </c>
      <c r="F8" s="194" t="s">
        <v>45</v>
      </c>
      <c r="G8" s="194" t="s">
        <v>409</v>
      </c>
      <c r="H8" s="194" t="s">
        <v>410</v>
      </c>
      <c r="I8" s="194" t="s">
        <v>32</v>
      </c>
      <c r="J8" s="207">
        <v>130500</v>
      </c>
      <c r="K8" s="207" t="s">
        <v>46</v>
      </c>
      <c r="L8" s="200">
        <v>44621</v>
      </c>
      <c r="M8" s="200">
        <v>44926</v>
      </c>
      <c r="N8" s="200" t="s">
        <v>34</v>
      </c>
      <c r="O8" s="201"/>
      <c r="P8" s="201"/>
      <c r="Q8" s="202" t="str">
        <f t="shared" si="0"/>
        <v>JUNIO</v>
      </c>
      <c r="R8" s="202">
        <v>0</v>
      </c>
      <c r="S8" s="202">
        <v>0</v>
      </c>
      <c r="T8" s="202">
        <v>0</v>
      </c>
      <c r="U8" s="202">
        <v>0</v>
      </c>
      <c r="V8" s="75" t="s">
        <v>380</v>
      </c>
      <c r="W8" s="75">
        <v>0</v>
      </c>
      <c r="X8" s="204" t="s">
        <v>498</v>
      </c>
      <c r="Y8" s="202" t="s">
        <v>394</v>
      </c>
      <c r="Z8" s="75">
        <v>0</v>
      </c>
      <c r="AA8" s="204" t="s">
        <v>557</v>
      </c>
      <c r="AB8" s="205" t="s">
        <v>350</v>
      </c>
    </row>
    <row r="9" spans="1:28" ht="147" customHeight="1" x14ac:dyDescent="0.3">
      <c r="A9" s="192" t="s">
        <v>47</v>
      </c>
      <c r="B9" s="193" t="s">
        <v>36</v>
      </c>
      <c r="C9" s="193" t="s">
        <v>406</v>
      </c>
      <c r="D9" s="193" t="s">
        <v>29</v>
      </c>
      <c r="E9" s="194" t="s">
        <v>30</v>
      </c>
      <c r="F9" s="194" t="s">
        <v>45</v>
      </c>
      <c r="G9" s="194" t="s">
        <v>409</v>
      </c>
      <c r="H9" s="194" t="s">
        <v>411</v>
      </c>
      <c r="I9" s="194" t="s">
        <v>32</v>
      </c>
      <c r="J9" s="207">
        <v>100</v>
      </c>
      <c r="K9" s="207" t="s">
        <v>46</v>
      </c>
      <c r="L9" s="200">
        <v>44621</v>
      </c>
      <c r="M9" s="200">
        <v>44926</v>
      </c>
      <c r="N9" s="200" t="s">
        <v>34</v>
      </c>
      <c r="O9" s="201"/>
      <c r="P9" s="201"/>
      <c r="Q9" s="202" t="str">
        <f t="shared" si="0"/>
        <v>JUNIO</v>
      </c>
      <c r="R9" s="202">
        <v>0</v>
      </c>
      <c r="S9" s="202"/>
      <c r="T9" s="202">
        <v>0</v>
      </c>
      <c r="U9" s="202">
        <v>0</v>
      </c>
      <c r="V9" s="75" t="s">
        <v>380</v>
      </c>
      <c r="W9" s="75">
        <v>0</v>
      </c>
      <c r="X9" s="204" t="s">
        <v>498</v>
      </c>
      <c r="Y9" s="202" t="s">
        <v>394</v>
      </c>
      <c r="Z9" s="75">
        <v>0</v>
      </c>
      <c r="AA9" s="204" t="s">
        <v>557</v>
      </c>
      <c r="AB9" s="205" t="s">
        <v>350</v>
      </c>
    </row>
    <row r="10" spans="1:28" ht="181.5" x14ac:dyDescent="0.3">
      <c r="A10" s="192" t="s">
        <v>48</v>
      </c>
      <c r="B10" s="193" t="s">
        <v>36</v>
      </c>
      <c r="C10" s="193" t="s">
        <v>406</v>
      </c>
      <c r="D10" s="193" t="s">
        <v>29</v>
      </c>
      <c r="E10" s="194" t="s">
        <v>30</v>
      </c>
      <c r="F10" s="194" t="s">
        <v>45</v>
      </c>
      <c r="G10" s="194" t="s">
        <v>412</v>
      </c>
      <c r="H10" s="194" t="s">
        <v>413</v>
      </c>
      <c r="I10" s="194" t="s">
        <v>32</v>
      </c>
      <c r="J10" s="207">
        <v>800</v>
      </c>
      <c r="K10" s="207" t="s">
        <v>46</v>
      </c>
      <c r="L10" s="200">
        <v>44621</v>
      </c>
      <c r="M10" s="200">
        <v>44926</v>
      </c>
      <c r="N10" s="200" t="s">
        <v>34</v>
      </c>
      <c r="O10" s="201"/>
      <c r="P10" s="201"/>
      <c r="Q10" s="202" t="str">
        <f t="shared" si="0"/>
        <v>JUNIO</v>
      </c>
      <c r="R10" s="202">
        <v>0</v>
      </c>
      <c r="S10" s="202">
        <v>0</v>
      </c>
      <c r="T10" s="202">
        <v>0</v>
      </c>
      <c r="U10" s="202">
        <v>37</v>
      </c>
      <c r="V10" s="75" t="s">
        <v>380</v>
      </c>
      <c r="W10" s="75">
        <v>4.6249999999999999E-2</v>
      </c>
      <c r="X10" s="203" t="s">
        <v>558</v>
      </c>
      <c r="Y10" s="202" t="s">
        <v>394</v>
      </c>
      <c r="Z10" s="75">
        <v>4.6249999999999999E-2</v>
      </c>
      <c r="AA10" s="204" t="s">
        <v>557</v>
      </c>
      <c r="AB10" s="205" t="s">
        <v>350</v>
      </c>
    </row>
    <row r="11" spans="1:28" ht="247.5" x14ac:dyDescent="0.3">
      <c r="A11" s="192" t="s">
        <v>50</v>
      </c>
      <c r="B11" s="193" t="s">
        <v>36</v>
      </c>
      <c r="C11" s="193" t="s">
        <v>406</v>
      </c>
      <c r="D11" s="193" t="s">
        <v>29</v>
      </c>
      <c r="E11" s="194" t="s">
        <v>30</v>
      </c>
      <c r="F11" s="194" t="s">
        <v>45</v>
      </c>
      <c r="G11" s="194" t="s">
        <v>51</v>
      </c>
      <c r="H11" s="194" t="s">
        <v>52</v>
      </c>
      <c r="I11" s="194" t="s">
        <v>32</v>
      </c>
      <c r="J11" s="207">
        <v>2700</v>
      </c>
      <c r="K11" s="207" t="s">
        <v>41</v>
      </c>
      <c r="L11" s="200">
        <v>44621</v>
      </c>
      <c r="M11" s="200">
        <v>44926</v>
      </c>
      <c r="N11" s="200" t="s">
        <v>34</v>
      </c>
      <c r="O11" s="201"/>
      <c r="P11" s="201"/>
      <c r="Q11" s="202" t="str">
        <f t="shared" si="0"/>
        <v>JUNIO</v>
      </c>
      <c r="R11" s="202">
        <v>0</v>
      </c>
      <c r="S11" s="202">
        <v>0</v>
      </c>
      <c r="T11" s="202">
        <v>37</v>
      </c>
      <c r="U11" s="202">
        <v>0</v>
      </c>
      <c r="V11" s="75">
        <v>0</v>
      </c>
      <c r="W11" s="75">
        <v>0</v>
      </c>
      <c r="X11" s="204" t="s">
        <v>499</v>
      </c>
      <c r="Y11" s="87" t="s">
        <v>349</v>
      </c>
      <c r="Z11" s="75">
        <v>0</v>
      </c>
      <c r="AA11" s="206" t="s">
        <v>559</v>
      </c>
      <c r="AB11" s="205" t="s">
        <v>350</v>
      </c>
    </row>
    <row r="12" spans="1:28" ht="313.5" x14ac:dyDescent="0.3">
      <c r="A12" s="192" t="s">
        <v>53</v>
      </c>
      <c r="B12" s="193" t="s">
        <v>36</v>
      </c>
      <c r="C12" s="193" t="s">
        <v>406</v>
      </c>
      <c r="D12" s="193" t="s">
        <v>29</v>
      </c>
      <c r="E12" s="194" t="s">
        <v>30</v>
      </c>
      <c r="F12" s="194" t="s">
        <v>45</v>
      </c>
      <c r="G12" s="194" t="s">
        <v>51</v>
      </c>
      <c r="H12" s="194" t="s">
        <v>414</v>
      </c>
      <c r="I12" s="194" t="s">
        <v>32</v>
      </c>
      <c r="J12" s="207">
        <v>5000</v>
      </c>
      <c r="K12" s="207" t="s">
        <v>41</v>
      </c>
      <c r="L12" s="200">
        <v>44621</v>
      </c>
      <c r="M12" s="200">
        <v>44926</v>
      </c>
      <c r="N12" s="200" t="s">
        <v>34</v>
      </c>
      <c r="O12" s="201"/>
      <c r="P12" s="201"/>
      <c r="Q12" s="202" t="str">
        <f t="shared" si="0"/>
        <v>JUNIO</v>
      </c>
      <c r="R12" s="202">
        <v>0</v>
      </c>
      <c r="S12" s="202">
        <v>0</v>
      </c>
      <c r="T12" s="202">
        <v>0</v>
      </c>
      <c r="U12" s="202">
        <v>0</v>
      </c>
      <c r="V12" s="75" t="s">
        <v>380</v>
      </c>
      <c r="W12" s="75">
        <v>0</v>
      </c>
      <c r="X12" s="204" t="s">
        <v>500</v>
      </c>
      <c r="Y12" s="87" t="s">
        <v>349</v>
      </c>
      <c r="Z12" s="75">
        <v>0</v>
      </c>
      <c r="AA12" s="206" t="s">
        <v>559</v>
      </c>
      <c r="AB12" s="205" t="s">
        <v>350</v>
      </c>
    </row>
    <row r="13" spans="1:28" ht="409.5" x14ac:dyDescent="0.3">
      <c r="A13" s="192" t="s">
        <v>55</v>
      </c>
      <c r="B13" s="193" t="s">
        <v>36</v>
      </c>
      <c r="C13" s="193" t="s">
        <v>406</v>
      </c>
      <c r="D13" s="193" t="s">
        <v>29</v>
      </c>
      <c r="E13" s="194" t="s">
        <v>30</v>
      </c>
      <c r="F13" s="194" t="s">
        <v>45</v>
      </c>
      <c r="G13" s="194" t="s">
        <v>51</v>
      </c>
      <c r="H13" s="194" t="s">
        <v>415</v>
      </c>
      <c r="I13" s="194" t="s">
        <v>32</v>
      </c>
      <c r="J13" s="207">
        <v>20</v>
      </c>
      <c r="K13" s="207" t="s">
        <v>41</v>
      </c>
      <c r="L13" s="200">
        <v>44621</v>
      </c>
      <c r="M13" s="200">
        <v>44926</v>
      </c>
      <c r="N13" s="200" t="s">
        <v>34</v>
      </c>
      <c r="O13" s="201"/>
      <c r="P13" s="201"/>
      <c r="Q13" s="202" t="str">
        <f t="shared" si="0"/>
        <v>JUNIO</v>
      </c>
      <c r="R13" s="202">
        <v>0</v>
      </c>
      <c r="S13" s="202"/>
      <c r="T13" s="202">
        <v>0</v>
      </c>
      <c r="U13" s="202">
        <v>0</v>
      </c>
      <c r="V13" s="75" t="s">
        <v>380</v>
      </c>
      <c r="W13" s="75">
        <v>0</v>
      </c>
      <c r="X13" s="204" t="s">
        <v>501</v>
      </c>
      <c r="Y13" s="87" t="s">
        <v>349</v>
      </c>
      <c r="Z13" s="75">
        <v>0</v>
      </c>
      <c r="AA13" s="206" t="s">
        <v>559</v>
      </c>
      <c r="AB13" s="205" t="s">
        <v>350</v>
      </c>
    </row>
    <row r="14" spans="1:28" ht="409.5" x14ac:dyDescent="0.3">
      <c r="A14" s="192" t="s">
        <v>58</v>
      </c>
      <c r="B14" s="193" t="s">
        <v>36</v>
      </c>
      <c r="C14" s="193" t="s">
        <v>406</v>
      </c>
      <c r="D14" s="193" t="s">
        <v>29</v>
      </c>
      <c r="E14" s="194" t="s">
        <v>30</v>
      </c>
      <c r="F14" s="194" t="s">
        <v>45</v>
      </c>
      <c r="G14" s="194" t="s">
        <v>51</v>
      </c>
      <c r="H14" s="194" t="s">
        <v>416</v>
      </c>
      <c r="I14" s="194" t="s">
        <v>417</v>
      </c>
      <c r="J14" s="207">
        <v>6</v>
      </c>
      <c r="K14" s="207" t="s">
        <v>418</v>
      </c>
      <c r="L14" s="200">
        <v>44621</v>
      </c>
      <c r="M14" s="200">
        <v>44926</v>
      </c>
      <c r="N14" s="200" t="s">
        <v>34</v>
      </c>
      <c r="O14" s="201"/>
      <c r="P14" s="201"/>
      <c r="Q14" s="202" t="str">
        <f t="shared" si="0"/>
        <v>JUNIO</v>
      </c>
      <c r="R14" s="202">
        <v>1</v>
      </c>
      <c r="S14" s="202">
        <v>1</v>
      </c>
      <c r="T14" s="202">
        <v>3</v>
      </c>
      <c r="U14" s="202">
        <v>3</v>
      </c>
      <c r="V14" s="75">
        <v>1</v>
      </c>
      <c r="W14" s="75">
        <v>0.5</v>
      </c>
      <c r="X14" s="204" t="s">
        <v>502</v>
      </c>
      <c r="Y14" s="87" t="s">
        <v>349</v>
      </c>
      <c r="Z14" s="75">
        <v>0.5</v>
      </c>
      <c r="AA14" s="206" t="s">
        <v>560</v>
      </c>
      <c r="AB14" s="205" t="s">
        <v>34</v>
      </c>
    </row>
    <row r="15" spans="1:28" ht="132" x14ac:dyDescent="0.3">
      <c r="A15" s="192" t="s">
        <v>61</v>
      </c>
      <c r="B15" s="193" t="s">
        <v>36</v>
      </c>
      <c r="C15" s="193" t="s">
        <v>406</v>
      </c>
      <c r="D15" s="193" t="s">
        <v>29</v>
      </c>
      <c r="E15" s="194" t="s">
        <v>30</v>
      </c>
      <c r="F15" s="194" t="s">
        <v>45</v>
      </c>
      <c r="G15" s="194" t="s">
        <v>54</v>
      </c>
      <c r="H15" s="194" t="s">
        <v>419</v>
      </c>
      <c r="I15" s="194" t="s">
        <v>32</v>
      </c>
      <c r="J15" s="207">
        <v>310</v>
      </c>
      <c r="K15" s="207" t="s">
        <v>46</v>
      </c>
      <c r="L15" s="200">
        <v>44621</v>
      </c>
      <c r="M15" s="200">
        <v>44926</v>
      </c>
      <c r="N15" s="200" t="s">
        <v>34</v>
      </c>
      <c r="O15" s="201"/>
      <c r="P15" s="201"/>
      <c r="Q15" s="202" t="str">
        <f t="shared" si="0"/>
        <v>JUNIO</v>
      </c>
      <c r="R15" s="202">
        <v>0</v>
      </c>
      <c r="S15" s="202"/>
      <c r="T15" s="202">
        <v>0</v>
      </c>
      <c r="U15" s="202">
        <v>0</v>
      </c>
      <c r="V15" s="75" t="s">
        <v>380</v>
      </c>
      <c r="W15" s="75">
        <v>0</v>
      </c>
      <c r="X15" s="204" t="s">
        <v>503</v>
      </c>
      <c r="Y15" s="202" t="s">
        <v>394</v>
      </c>
      <c r="Z15" s="75">
        <v>0</v>
      </c>
      <c r="AA15" s="204" t="s">
        <v>557</v>
      </c>
      <c r="AB15" s="205" t="s">
        <v>350</v>
      </c>
    </row>
    <row r="16" spans="1:28" ht="132" x14ac:dyDescent="0.3">
      <c r="A16" s="192" t="s">
        <v>63</v>
      </c>
      <c r="B16" s="193" t="s">
        <v>36</v>
      </c>
      <c r="C16" s="193" t="s">
        <v>406</v>
      </c>
      <c r="D16" s="193" t="s">
        <v>29</v>
      </c>
      <c r="E16" s="194" t="s">
        <v>30</v>
      </c>
      <c r="F16" s="194" t="s">
        <v>45</v>
      </c>
      <c r="G16" s="194" t="s">
        <v>54</v>
      </c>
      <c r="H16" s="194" t="s">
        <v>420</v>
      </c>
      <c r="I16" s="194" t="s">
        <v>32</v>
      </c>
      <c r="J16" s="207">
        <v>500</v>
      </c>
      <c r="K16" s="207" t="s">
        <v>46</v>
      </c>
      <c r="L16" s="200">
        <v>44621</v>
      </c>
      <c r="M16" s="200">
        <v>44926</v>
      </c>
      <c r="N16" s="200" t="s">
        <v>34</v>
      </c>
      <c r="O16" s="201"/>
      <c r="P16" s="201"/>
      <c r="Q16" s="202" t="str">
        <f t="shared" si="0"/>
        <v>JUNIO</v>
      </c>
      <c r="R16" s="202">
        <v>0</v>
      </c>
      <c r="S16" s="202">
        <v>150</v>
      </c>
      <c r="T16" s="202">
        <v>195</v>
      </c>
      <c r="U16" s="202">
        <v>41</v>
      </c>
      <c r="V16" s="75">
        <v>0.21025641025641026</v>
      </c>
      <c r="W16" s="75">
        <v>8.2000000000000003E-2</v>
      </c>
      <c r="X16" s="204" t="s">
        <v>504</v>
      </c>
      <c r="Y16" s="202" t="s">
        <v>394</v>
      </c>
      <c r="Z16" s="75">
        <v>8.2000000000000003E-2</v>
      </c>
      <c r="AA16" s="204" t="s">
        <v>557</v>
      </c>
      <c r="AB16" s="205" t="s">
        <v>34</v>
      </c>
    </row>
    <row r="17" spans="1:28" ht="66" x14ac:dyDescent="0.3">
      <c r="A17" s="192" t="s">
        <v>65</v>
      </c>
      <c r="B17" s="193" t="s">
        <v>36</v>
      </c>
      <c r="C17" s="193" t="s">
        <v>406</v>
      </c>
      <c r="D17" s="193" t="s">
        <v>29</v>
      </c>
      <c r="E17" s="194" t="s">
        <v>30</v>
      </c>
      <c r="F17" s="194" t="s">
        <v>45</v>
      </c>
      <c r="G17" s="194" t="s">
        <v>56</v>
      </c>
      <c r="H17" s="194" t="s">
        <v>57</v>
      </c>
      <c r="I17" s="194" t="s">
        <v>32</v>
      </c>
      <c r="J17" s="207">
        <v>50</v>
      </c>
      <c r="K17" s="207" t="s">
        <v>46</v>
      </c>
      <c r="L17" s="200">
        <v>44621</v>
      </c>
      <c r="M17" s="200">
        <v>44926</v>
      </c>
      <c r="N17" s="200" t="s">
        <v>34</v>
      </c>
      <c r="O17" s="201"/>
      <c r="P17" s="201"/>
      <c r="Q17" s="202" t="str">
        <f t="shared" si="0"/>
        <v>JUNIO</v>
      </c>
      <c r="R17" s="202">
        <v>2</v>
      </c>
      <c r="S17" s="202"/>
      <c r="T17" s="202">
        <v>0</v>
      </c>
      <c r="U17" s="202">
        <v>31</v>
      </c>
      <c r="V17" s="75" t="s">
        <v>380</v>
      </c>
      <c r="W17" s="75">
        <v>0.62</v>
      </c>
      <c r="X17" s="204" t="s">
        <v>505</v>
      </c>
      <c r="Y17" s="87" t="s">
        <v>349</v>
      </c>
      <c r="Z17" s="75">
        <v>0.62</v>
      </c>
      <c r="AA17" s="206" t="s">
        <v>559</v>
      </c>
      <c r="AB17" s="205" t="s">
        <v>34</v>
      </c>
    </row>
    <row r="18" spans="1:28" ht="342" customHeight="1" x14ac:dyDescent="0.3">
      <c r="A18" s="192" t="s">
        <v>67</v>
      </c>
      <c r="B18" s="193" t="s">
        <v>36</v>
      </c>
      <c r="C18" s="193" t="s">
        <v>406</v>
      </c>
      <c r="D18" s="193" t="s">
        <v>29</v>
      </c>
      <c r="E18" s="194" t="s">
        <v>30</v>
      </c>
      <c r="F18" s="194" t="s">
        <v>45</v>
      </c>
      <c r="G18" s="194" t="s">
        <v>421</v>
      </c>
      <c r="H18" s="194" t="s">
        <v>422</v>
      </c>
      <c r="I18" s="194" t="s">
        <v>32</v>
      </c>
      <c r="J18" s="207">
        <v>2000</v>
      </c>
      <c r="K18" s="207" t="s">
        <v>46</v>
      </c>
      <c r="L18" s="200">
        <v>44621</v>
      </c>
      <c r="M18" s="200">
        <v>44926</v>
      </c>
      <c r="N18" s="200" t="s">
        <v>34</v>
      </c>
      <c r="O18" s="201"/>
      <c r="P18" s="201"/>
      <c r="Q18" s="202" t="str">
        <f t="shared" si="0"/>
        <v>JUNIO</v>
      </c>
      <c r="R18" s="202">
        <v>412.00049999999999</v>
      </c>
      <c r="S18" s="202"/>
      <c r="T18" s="202">
        <v>2000</v>
      </c>
      <c r="U18" s="202">
        <v>229050.1341</v>
      </c>
      <c r="V18" s="75" t="s">
        <v>380</v>
      </c>
      <c r="W18" s="75">
        <v>1</v>
      </c>
      <c r="X18" s="204" t="s">
        <v>506</v>
      </c>
      <c r="Y18" s="85" t="s">
        <v>353</v>
      </c>
      <c r="Z18" s="75">
        <v>1</v>
      </c>
      <c r="AA18" s="208" t="s">
        <v>1219</v>
      </c>
      <c r="AB18" s="205" t="s">
        <v>34</v>
      </c>
    </row>
    <row r="19" spans="1:28" ht="66" x14ac:dyDescent="0.3">
      <c r="A19" s="192" t="s">
        <v>68</v>
      </c>
      <c r="B19" s="193" t="s">
        <v>36</v>
      </c>
      <c r="C19" s="193" t="s">
        <v>406</v>
      </c>
      <c r="D19" s="193" t="s">
        <v>29</v>
      </c>
      <c r="E19" s="194" t="s">
        <v>30</v>
      </c>
      <c r="F19" s="194" t="s">
        <v>45</v>
      </c>
      <c r="G19" s="194" t="s">
        <v>423</v>
      </c>
      <c r="H19" s="194" t="s">
        <v>49</v>
      </c>
      <c r="I19" s="194" t="s">
        <v>32</v>
      </c>
      <c r="J19" s="207">
        <v>3000</v>
      </c>
      <c r="K19" s="207" t="s">
        <v>46</v>
      </c>
      <c r="L19" s="200">
        <v>44621</v>
      </c>
      <c r="M19" s="200">
        <v>44926</v>
      </c>
      <c r="N19" s="200" t="s">
        <v>34</v>
      </c>
      <c r="O19" s="201"/>
      <c r="P19" s="201"/>
      <c r="Q19" s="202" t="str">
        <f t="shared" si="0"/>
        <v>JUNIO</v>
      </c>
      <c r="R19" s="202">
        <v>91</v>
      </c>
      <c r="S19" s="202">
        <v>0</v>
      </c>
      <c r="T19" s="202">
        <v>610</v>
      </c>
      <c r="U19" s="202">
        <v>1575</v>
      </c>
      <c r="V19" s="75">
        <v>1</v>
      </c>
      <c r="W19" s="75">
        <v>0.52500000000000002</v>
      </c>
      <c r="X19" s="204" t="s">
        <v>506</v>
      </c>
      <c r="Y19" s="87" t="s">
        <v>349</v>
      </c>
      <c r="Z19" s="75">
        <v>0.52500000000000002</v>
      </c>
      <c r="AA19" s="206" t="s">
        <v>559</v>
      </c>
      <c r="AB19" s="205" t="s">
        <v>34</v>
      </c>
    </row>
    <row r="20" spans="1:28" ht="66" x14ac:dyDescent="0.3">
      <c r="A20" s="192" t="s">
        <v>69</v>
      </c>
      <c r="B20" s="193" t="s">
        <v>36</v>
      </c>
      <c r="C20" s="193" t="s">
        <v>406</v>
      </c>
      <c r="D20" s="193" t="s">
        <v>29</v>
      </c>
      <c r="E20" s="194" t="s">
        <v>30</v>
      </c>
      <c r="F20" s="194" t="s">
        <v>45</v>
      </c>
      <c r="G20" s="194" t="s">
        <v>59</v>
      </c>
      <c r="H20" s="194" t="s">
        <v>60</v>
      </c>
      <c r="I20" s="194" t="s">
        <v>32</v>
      </c>
      <c r="J20" s="207">
        <v>5000</v>
      </c>
      <c r="K20" s="207" t="s">
        <v>424</v>
      </c>
      <c r="L20" s="200">
        <v>44621</v>
      </c>
      <c r="M20" s="200">
        <v>44926</v>
      </c>
      <c r="N20" s="200" t="s">
        <v>34</v>
      </c>
      <c r="O20" s="201"/>
      <c r="P20" s="201"/>
      <c r="Q20" s="202" t="str">
        <f t="shared" si="0"/>
        <v>JUNIO</v>
      </c>
      <c r="R20" s="202">
        <v>409</v>
      </c>
      <c r="S20" s="202">
        <v>478</v>
      </c>
      <c r="T20" s="202">
        <v>2262</v>
      </c>
      <c r="U20" s="202">
        <v>1665</v>
      </c>
      <c r="V20" s="75">
        <v>0.73607427055702923</v>
      </c>
      <c r="W20" s="75">
        <v>0.33300000000000002</v>
      </c>
      <c r="X20" s="204" t="s">
        <v>507</v>
      </c>
      <c r="Y20" s="87" t="s">
        <v>349</v>
      </c>
      <c r="Z20" s="75">
        <v>0.66120000000000001</v>
      </c>
      <c r="AA20" s="194" t="s">
        <v>563</v>
      </c>
      <c r="AB20" s="205" t="s">
        <v>34</v>
      </c>
    </row>
    <row r="21" spans="1:28" ht="66" x14ac:dyDescent="0.3">
      <c r="A21" s="192" t="s">
        <v>70</v>
      </c>
      <c r="B21" s="193" t="s">
        <v>36</v>
      </c>
      <c r="C21" s="193" t="s">
        <v>406</v>
      </c>
      <c r="D21" s="193" t="s">
        <v>29</v>
      </c>
      <c r="E21" s="194" t="s">
        <v>30</v>
      </c>
      <c r="F21" s="194" t="s">
        <v>64</v>
      </c>
      <c r="G21" s="194" t="s">
        <v>59</v>
      </c>
      <c r="H21" s="194" t="s">
        <v>62</v>
      </c>
      <c r="I21" s="194" t="s">
        <v>32</v>
      </c>
      <c r="J21" s="207">
        <v>2500</v>
      </c>
      <c r="K21" s="207" t="s">
        <v>424</v>
      </c>
      <c r="L21" s="200">
        <v>44621</v>
      </c>
      <c r="M21" s="200">
        <v>44926</v>
      </c>
      <c r="N21" s="200" t="s">
        <v>34</v>
      </c>
      <c r="O21" s="201"/>
      <c r="P21" s="201"/>
      <c r="Q21" s="202" t="str">
        <f t="shared" si="0"/>
        <v>JUNIO</v>
      </c>
      <c r="R21" s="202">
        <v>398</v>
      </c>
      <c r="S21" s="202">
        <v>238</v>
      </c>
      <c r="T21" s="202">
        <v>1132</v>
      </c>
      <c r="U21" s="202">
        <v>1653</v>
      </c>
      <c r="V21" s="75">
        <v>1</v>
      </c>
      <c r="W21" s="75">
        <v>0.66120000000000001</v>
      </c>
      <c r="X21" s="203" t="s">
        <v>508</v>
      </c>
      <c r="Y21" s="87" t="s">
        <v>349</v>
      </c>
      <c r="Z21" s="75">
        <v>0.66120000000000001</v>
      </c>
      <c r="AA21" s="194" t="s">
        <v>564</v>
      </c>
      <c r="AB21" s="205" t="s">
        <v>34</v>
      </c>
    </row>
    <row r="22" spans="1:28" ht="409.5" x14ac:dyDescent="0.3">
      <c r="A22" s="192" t="s">
        <v>72</v>
      </c>
      <c r="B22" s="193" t="s">
        <v>36</v>
      </c>
      <c r="C22" s="193" t="s">
        <v>406</v>
      </c>
      <c r="D22" s="193" t="s">
        <v>29</v>
      </c>
      <c r="E22" s="194" t="s">
        <v>30</v>
      </c>
      <c r="F22" s="194" t="s">
        <v>64</v>
      </c>
      <c r="G22" s="194" t="s">
        <v>425</v>
      </c>
      <c r="H22" s="194" t="s">
        <v>426</v>
      </c>
      <c r="I22" s="194" t="s">
        <v>32</v>
      </c>
      <c r="J22" s="207">
        <v>2000</v>
      </c>
      <c r="K22" s="207" t="s">
        <v>424</v>
      </c>
      <c r="L22" s="200">
        <v>44621</v>
      </c>
      <c r="M22" s="200">
        <v>44926</v>
      </c>
      <c r="N22" s="200" t="s">
        <v>34</v>
      </c>
      <c r="O22" s="201"/>
      <c r="P22" s="201"/>
      <c r="Q22" s="202" t="str">
        <f t="shared" si="0"/>
        <v>JUNIO</v>
      </c>
      <c r="R22" s="202">
        <v>239</v>
      </c>
      <c r="S22" s="202">
        <v>200</v>
      </c>
      <c r="T22" s="202">
        <v>950</v>
      </c>
      <c r="U22" s="202">
        <v>1571</v>
      </c>
      <c r="V22" s="75">
        <v>1</v>
      </c>
      <c r="W22" s="75">
        <v>0.78549999999999998</v>
      </c>
      <c r="X22" s="204" t="s">
        <v>509</v>
      </c>
      <c r="Y22" s="87" t="s">
        <v>349</v>
      </c>
      <c r="Z22" s="75">
        <v>0.78549999999999998</v>
      </c>
      <c r="AA22" s="194" t="s">
        <v>565</v>
      </c>
      <c r="AB22" s="205" t="s">
        <v>34</v>
      </c>
    </row>
    <row r="23" spans="1:28" ht="132" x14ac:dyDescent="0.3">
      <c r="A23" s="192" t="s">
        <v>73</v>
      </c>
      <c r="B23" s="193" t="s">
        <v>36</v>
      </c>
      <c r="C23" s="193" t="s">
        <v>406</v>
      </c>
      <c r="D23" s="193" t="s">
        <v>29</v>
      </c>
      <c r="E23" s="194" t="s">
        <v>30</v>
      </c>
      <c r="F23" s="194" t="s">
        <v>64</v>
      </c>
      <c r="G23" s="194" t="s">
        <v>425</v>
      </c>
      <c r="H23" s="194" t="s">
        <v>427</v>
      </c>
      <c r="I23" s="194" t="s">
        <v>32</v>
      </c>
      <c r="J23" s="207">
        <v>250</v>
      </c>
      <c r="K23" s="207" t="s">
        <v>424</v>
      </c>
      <c r="L23" s="200">
        <v>44621</v>
      </c>
      <c r="M23" s="200">
        <v>44926</v>
      </c>
      <c r="N23" s="200" t="s">
        <v>34</v>
      </c>
      <c r="O23" s="201"/>
      <c r="P23" s="201"/>
      <c r="Q23" s="202" t="str">
        <f t="shared" si="0"/>
        <v>JUNIO</v>
      </c>
      <c r="R23" s="202">
        <v>1</v>
      </c>
      <c r="S23" s="202">
        <v>25</v>
      </c>
      <c r="T23" s="202">
        <v>100</v>
      </c>
      <c r="U23" s="202">
        <v>40</v>
      </c>
      <c r="V23" s="75">
        <v>0.4</v>
      </c>
      <c r="W23" s="75">
        <v>0.16</v>
      </c>
      <c r="X23" s="204" t="s">
        <v>510</v>
      </c>
      <c r="Y23" s="202" t="s">
        <v>394</v>
      </c>
      <c r="Z23" s="75">
        <v>0.16</v>
      </c>
      <c r="AA23" s="204" t="s">
        <v>557</v>
      </c>
      <c r="AB23" s="205" t="s">
        <v>34</v>
      </c>
    </row>
    <row r="24" spans="1:28" ht="281.25" customHeight="1" x14ac:dyDescent="0.3">
      <c r="A24" s="192" t="s">
        <v>74</v>
      </c>
      <c r="B24" s="193" t="s">
        <v>36</v>
      </c>
      <c r="C24" s="193" t="s">
        <v>406</v>
      </c>
      <c r="D24" s="193" t="s">
        <v>29</v>
      </c>
      <c r="E24" s="194" t="s">
        <v>30</v>
      </c>
      <c r="F24" s="194" t="s">
        <v>64</v>
      </c>
      <c r="G24" s="194" t="s">
        <v>425</v>
      </c>
      <c r="H24" s="194" t="s">
        <v>428</v>
      </c>
      <c r="I24" s="194" t="s">
        <v>32</v>
      </c>
      <c r="J24" s="207">
        <v>200</v>
      </c>
      <c r="K24" s="207" t="s">
        <v>424</v>
      </c>
      <c r="L24" s="200">
        <v>44621</v>
      </c>
      <c r="M24" s="200">
        <v>44926</v>
      </c>
      <c r="N24" s="200" t="s">
        <v>34</v>
      </c>
      <c r="O24" s="201"/>
      <c r="P24" s="201"/>
      <c r="Q24" s="202" t="str">
        <f t="shared" si="0"/>
        <v>JUNIO</v>
      </c>
      <c r="R24" s="202">
        <v>83</v>
      </c>
      <c r="S24" s="202">
        <v>20</v>
      </c>
      <c r="T24" s="202">
        <v>95</v>
      </c>
      <c r="U24" s="202">
        <v>209</v>
      </c>
      <c r="V24" s="75">
        <v>1</v>
      </c>
      <c r="W24" s="75">
        <v>1</v>
      </c>
      <c r="X24" s="204" t="s">
        <v>511</v>
      </c>
      <c r="Y24" s="85" t="s">
        <v>353</v>
      </c>
      <c r="Z24" s="75">
        <v>1</v>
      </c>
      <c r="AA24" s="208" t="s">
        <v>1220</v>
      </c>
      <c r="AB24" s="205" t="s">
        <v>34</v>
      </c>
    </row>
    <row r="25" spans="1:28" ht="313.5" x14ac:dyDescent="0.3">
      <c r="A25" s="192" t="s">
        <v>75</v>
      </c>
      <c r="B25" s="193" t="s">
        <v>36</v>
      </c>
      <c r="C25" s="193" t="s">
        <v>406</v>
      </c>
      <c r="D25" s="193" t="s">
        <v>29</v>
      </c>
      <c r="E25" s="194" t="s">
        <v>30</v>
      </c>
      <c r="F25" s="194" t="s">
        <v>64</v>
      </c>
      <c r="G25" s="194" t="s">
        <v>425</v>
      </c>
      <c r="H25" s="194" t="s">
        <v>429</v>
      </c>
      <c r="I25" s="194" t="s">
        <v>32</v>
      </c>
      <c r="J25" s="207">
        <v>160</v>
      </c>
      <c r="K25" s="207" t="s">
        <v>424</v>
      </c>
      <c r="L25" s="200">
        <v>44621</v>
      </c>
      <c r="M25" s="200">
        <v>44926</v>
      </c>
      <c r="N25" s="200" t="s">
        <v>34</v>
      </c>
      <c r="O25" s="201"/>
      <c r="P25" s="201"/>
      <c r="Q25" s="202" t="str">
        <f t="shared" si="0"/>
        <v>JUNIO</v>
      </c>
      <c r="R25" s="202">
        <v>157</v>
      </c>
      <c r="S25" s="202">
        <v>15</v>
      </c>
      <c r="T25" s="202">
        <v>80</v>
      </c>
      <c r="U25" s="202">
        <v>628</v>
      </c>
      <c r="V25" s="75">
        <v>1</v>
      </c>
      <c r="W25" s="75">
        <v>1</v>
      </c>
      <c r="X25" s="204" t="s">
        <v>512</v>
      </c>
      <c r="Y25" s="85" t="s">
        <v>353</v>
      </c>
      <c r="Z25" s="75">
        <v>1</v>
      </c>
      <c r="AA25" s="208" t="s">
        <v>1220</v>
      </c>
      <c r="AB25" s="205" t="s">
        <v>34</v>
      </c>
    </row>
    <row r="26" spans="1:28" ht="313.5" x14ac:dyDescent="0.3">
      <c r="A26" s="192" t="s">
        <v>76</v>
      </c>
      <c r="B26" s="193" t="s">
        <v>36</v>
      </c>
      <c r="C26" s="193" t="s">
        <v>406</v>
      </c>
      <c r="D26" s="193" t="s">
        <v>29</v>
      </c>
      <c r="E26" s="194" t="s">
        <v>30</v>
      </c>
      <c r="F26" s="194" t="s">
        <v>64</v>
      </c>
      <c r="G26" s="194" t="s">
        <v>425</v>
      </c>
      <c r="H26" s="194" t="s">
        <v>430</v>
      </c>
      <c r="I26" s="194" t="s">
        <v>32</v>
      </c>
      <c r="J26" s="207">
        <v>110</v>
      </c>
      <c r="K26" s="207" t="s">
        <v>424</v>
      </c>
      <c r="L26" s="200">
        <v>44621</v>
      </c>
      <c r="M26" s="200">
        <v>44926</v>
      </c>
      <c r="N26" s="200" t="s">
        <v>34</v>
      </c>
      <c r="O26" s="201"/>
      <c r="P26" s="201"/>
      <c r="Q26" s="202" t="str">
        <f t="shared" si="0"/>
        <v>JUNIO</v>
      </c>
      <c r="R26" s="75">
        <v>59.764299999999999</v>
      </c>
      <c r="S26" s="75">
        <v>10</v>
      </c>
      <c r="T26" s="75">
        <v>40</v>
      </c>
      <c r="U26" s="75">
        <v>1150.0189</v>
      </c>
      <c r="V26" s="75">
        <v>1</v>
      </c>
      <c r="W26" s="75">
        <v>1</v>
      </c>
      <c r="X26" s="203" t="s">
        <v>513</v>
      </c>
      <c r="Y26" s="85" t="s">
        <v>353</v>
      </c>
      <c r="Z26" s="75">
        <v>1</v>
      </c>
      <c r="AA26" s="208" t="s">
        <v>1220</v>
      </c>
      <c r="AB26" s="205" t="s">
        <v>34</v>
      </c>
    </row>
    <row r="27" spans="1:28" ht="66" x14ac:dyDescent="0.3">
      <c r="A27" s="192" t="s">
        <v>77</v>
      </c>
      <c r="B27" s="193" t="s">
        <v>36</v>
      </c>
      <c r="C27" s="193" t="s">
        <v>406</v>
      </c>
      <c r="D27" s="193" t="s">
        <v>29</v>
      </c>
      <c r="E27" s="194" t="s">
        <v>30</v>
      </c>
      <c r="F27" s="194" t="s">
        <v>64</v>
      </c>
      <c r="G27" s="194" t="s">
        <v>425</v>
      </c>
      <c r="H27" s="194" t="s">
        <v>71</v>
      </c>
      <c r="I27" s="194" t="s">
        <v>32</v>
      </c>
      <c r="J27" s="207">
        <v>1</v>
      </c>
      <c r="K27" s="207" t="s">
        <v>33</v>
      </c>
      <c r="L27" s="200">
        <v>44621</v>
      </c>
      <c r="M27" s="200">
        <v>44926</v>
      </c>
      <c r="N27" s="200" t="s">
        <v>34</v>
      </c>
      <c r="O27" s="201"/>
      <c r="P27" s="201"/>
      <c r="Q27" s="202" t="str">
        <f t="shared" si="0"/>
        <v>JUNIO</v>
      </c>
      <c r="R27" s="202">
        <v>0</v>
      </c>
      <c r="S27" s="202">
        <v>0</v>
      </c>
      <c r="T27" s="202">
        <v>0</v>
      </c>
      <c r="U27" s="202">
        <v>0</v>
      </c>
      <c r="V27" s="75" t="s">
        <v>380</v>
      </c>
      <c r="W27" s="75">
        <v>0</v>
      </c>
      <c r="X27" s="203" t="s">
        <v>514</v>
      </c>
      <c r="Y27" s="87" t="s">
        <v>349</v>
      </c>
      <c r="Z27" s="75">
        <v>0</v>
      </c>
      <c r="AA27" s="206" t="s">
        <v>559</v>
      </c>
      <c r="AB27" s="205" t="s">
        <v>350</v>
      </c>
    </row>
    <row r="28" spans="1:28" ht="247.5" x14ac:dyDescent="0.3">
      <c r="A28" s="192" t="s">
        <v>78</v>
      </c>
      <c r="B28" s="193" t="s">
        <v>431</v>
      </c>
      <c r="C28" s="193" t="s">
        <v>89</v>
      </c>
      <c r="D28" s="193" t="s">
        <v>29</v>
      </c>
      <c r="E28" s="194" t="s">
        <v>30</v>
      </c>
      <c r="F28" s="194" t="s">
        <v>64</v>
      </c>
      <c r="G28" s="194" t="s">
        <v>432</v>
      </c>
      <c r="H28" s="194" t="s">
        <v>433</v>
      </c>
      <c r="I28" s="194" t="s">
        <v>32</v>
      </c>
      <c r="J28" s="207">
        <v>1600</v>
      </c>
      <c r="K28" s="207" t="s">
        <v>46</v>
      </c>
      <c r="L28" s="200">
        <v>44652</v>
      </c>
      <c r="M28" s="200">
        <v>44926</v>
      </c>
      <c r="N28" s="200" t="s">
        <v>34</v>
      </c>
      <c r="O28" s="201"/>
      <c r="P28" s="201"/>
      <c r="Q28" s="202" t="str">
        <f t="shared" si="0"/>
        <v>JUNIO</v>
      </c>
      <c r="R28" s="202">
        <v>160</v>
      </c>
      <c r="S28" s="202">
        <v>300</v>
      </c>
      <c r="T28" s="202">
        <v>550</v>
      </c>
      <c r="U28" s="202">
        <v>2248</v>
      </c>
      <c r="V28" s="75">
        <v>1</v>
      </c>
      <c r="W28" s="75">
        <v>1</v>
      </c>
      <c r="X28" s="203" t="s">
        <v>515</v>
      </c>
      <c r="Y28" s="85" t="s">
        <v>353</v>
      </c>
      <c r="Z28" s="75">
        <v>1</v>
      </c>
      <c r="AA28" s="208" t="s">
        <v>1220</v>
      </c>
      <c r="AB28" s="205" t="s">
        <v>34</v>
      </c>
    </row>
    <row r="29" spans="1:28" ht="247.5" x14ac:dyDescent="0.3">
      <c r="A29" s="192" t="s">
        <v>79</v>
      </c>
      <c r="B29" s="193" t="s">
        <v>431</v>
      </c>
      <c r="C29" s="193" t="s">
        <v>89</v>
      </c>
      <c r="D29" s="193" t="s">
        <v>29</v>
      </c>
      <c r="E29" s="194" t="s">
        <v>30</v>
      </c>
      <c r="F29" s="194" t="s">
        <v>64</v>
      </c>
      <c r="G29" s="194" t="s">
        <v>432</v>
      </c>
      <c r="H29" s="194" t="s">
        <v>434</v>
      </c>
      <c r="I29" s="194" t="s">
        <v>32</v>
      </c>
      <c r="J29" s="207">
        <v>1600</v>
      </c>
      <c r="K29" s="207" t="s">
        <v>46</v>
      </c>
      <c r="L29" s="200">
        <v>44652</v>
      </c>
      <c r="M29" s="200">
        <v>44926</v>
      </c>
      <c r="N29" s="200" t="s">
        <v>34</v>
      </c>
      <c r="O29" s="201"/>
      <c r="P29" s="201"/>
      <c r="Q29" s="202" t="str">
        <f t="shared" si="0"/>
        <v>JUNIO</v>
      </c>
      <c r="R29" s="202">
        <v>160</v>
      </c>
      <c r="S29" s="202">
        <v>300</v>
      </c>
      <c r="T29" s="202">
        <v>550</v>
      </c>
      <c r="U29" s="202">
        <v>2248</v>
      </c>
      <c r="V29" s="75">
        <v>1</v>
      </c>
      <c r="W29" s="75">
        <v>1</v>
      </c>
      <c r="X29" s="204" t="s">
        <v>516</v>
      </c>
      <c r="Y29" s="85" t="s">
        <v>353</v>
      </c>
      <c r="Z29" s="75">
        <v>1</v>
      </c>
      <c r="AA29" s="208" t="s">
        <v>1220</v>
      </c>
      <c r="AB29" s="205" t="s">
        <v>34</v>
      </c>
    </row>
    <row r="30" spans="1:28" ht="247.5" x14ac:dyDescent="0.3">
      <c r="A30" s="192" t="s">
        <v>80</v>
      </c>
      <c r="B30" s="193" t="s">
        <v>431</v>
      </c>
      <c r="C30" s="193" t="s">
        <v>89</v>
      </c>
      <c r="D30" s="193" t="s">
        <v>29</v>
      </c>
      <c r="E30" s="194" t="s">
        <v>30</v>
      </c>
      <c r="F30" s="194" t="s">
        <v>64</v>
      </c>
      <c r="G30" s="194" t="s">
        <v>432</v>
      </c>
      <c r="H30" s="194" t="s">
        <v>435</v>
      </c>
      <c r="I30" s="194" t="s">
        <v>32</v>
      </c>
      <c r="J30" s="207">
        <v>250</v>
      </c>
      <c r="K30" s="207" t="s">
        <v>46</v>
      </c>
      <c r="L30" s="200">
        <v>44652</v>
      </c>
      <c r="M30" s="200">
        <v>44926</v>
      </c>
      <c r="N30" s="200" t="s">
        <v>34</v>
      </c>
      <c r="O30" s="201"/>
      <c r="P30" s="201"/>
      <c r="Q30" s="202" t="str">
        <f t="shared" si="0"/>
        <v>JUNIO</v>
      </c>
      <c r="R30" s="202">
        <v>1712.5052000000001</v>
      </c>
      <c r="S30" s="202">
        <v>15</v>
      </c>
      <c r="T30" s="202">
        <v>27</v>
      </c>
      <c r="U30" s="202">
        <v>3374.5990999999999</v>
      </c>
      <c r="V30" s="75">
        <v>1</v>
      </c>
      <c r="W30" s="75">
        <v>1</v>
      </c>
      <c r="X30" s="204" t="s">
        <v>517</v>
      </c>
      <c r="Y30" s="85" t="s">
        <v>353</v>
      </c>
      <c r="Z30" s="75">
        <v>1</v>
      </c>
      <c r="AA30" s="208" t="s">
        <v>1220</v>
      </c>
      <c r="AB30" s="205" t="s">
        <v>34</v>
      </c>
    </row>
    <row r="31" spans="1:28" ht="247.5" x14ac:dyDescent="0.3">
      <c r="A31" s="192" t="s">
        <v>82</v>
      </c>
      <c r="B31" s="193" t="s">
        <v>431</v>
      </c>
      <c r="C31" s="193" t="s">
        <v>89</v>
      </c>
      <c r="D31" s="193" t="s">
        <v>29</v>
      </c>
      <c r="E31" s="194" t="s">
        <v>30</v>
      </c>
      <c r="F31" s="194" t="s">
        <v>64</v>
      </c>
      <c r="G31" s="194" t="s">
        <v>432</v>
      </c>
      <c r="H31" s="194" t="s">
        <v>436</v>
      </c>
      <c r="I31" s="194" t="s">
        <v>32</v>
      </c>
      <c r="J31" s="207">
        <v>800</v>
      </c>
      <c r="K31" s="207" t="s">
        <v>46</v>
      </c>
      <c r="L31" s="200">
        <v>44652</v>
      </c>
      <c r="M31" s="200">
        <v>44926</v>
      </c>
      <c r="N31" s="200" t="s">
        <v>34</v>
      </c>
      <c r="O31" s="201"/>
      <c r="P31" s="201"/>
      <c r="Q31" s="202" t="str">
        <f t="shared" si="0"/>
        <v>JUNIO</v>
      </c>
      <c r="R31" s="202">
        <v>121</v>
      </c>
      <c r="S31" s="202">
        <v>175</v>
      </c>
      <c r="T31" s="202">
        <v>255</v>
      </c>
      <c r="U31" s="202">
        <v>1733</v>
      </c>
      <c r="V31" s="75">
        <v>1</v>
      </c>
      <c r="W31" s="75">
        <v>1</v>
      </c>
      <c r="X31" s="204" t="s">
        <v>518</v>
      </c>
      <c r="Y31" s="85" t="s">
        <v>353</v>
      </c>
      <c r="Z31" s="75">
        <v>1</v>
      </c>
      <c r="AA31" s="208" t="s">
        <v>1220</v>
      </c>
      <c r="AB31" s="205" t="s">
        <v>34</v>
      </c>
    </row>
    <row r="32" spans="1:28" ht="66" x14ac:dyDescent="0.3">
      <c r="A32" s="192" t="s">
        <v>83</v>
      </c>
      <c r="B32" s="193" t="s">
        <v>431</v>
      </c>
      <c r="C32" s="193" t="s">
        <v>89</v>
      </c>
      <c r="D32" s="193" t="s">
        <v>29</v>
      </c>
      <c r="E32" s="194" t="s">
        <v>30</v>
      </c>
      <c r="F32" s="194" t="s">
        <v>64</v>
      </c>
      <c r="G32" s="194" t="s">
        <v>432</v>
      </c>
      <c r="H32" s="194" t="s">
        <v>437</v>
      </c>
      <c r="I32" s="194" t="s">
        <v>32</v>
      </c>
      <c r="J32" s="207">
        <v>1600</v>
      </c>
      <c r="K32" s="207" t="s">
        <v>46</v>
      </c>
      <c r="L32" s="200">
        <v>44652</v>
      </c>
      <c r="M32" s="200">
        <v>44926</v>
      </c>
      <c r="N32" s="200" t="s">
        <v>34</v>
      </c>
      <c r="O32" s="201"/>
      <c r="P32" s="201"/>
      <c r="Q32" s="202" t="str">
        <f t="shared" si="0"/>
        <v>JUNIO</v>
      </c>
      <c r="R32" s="202">
        <v>0</v>
      </c>
      <c r="S32" s="202">
        <v>300</v>
      </c>
      <c r="T32" s="202">
        <v>550</v>
      </c>
      <c r="U32" s="202">
        <v>861</v>
      </c>
      <c r="V32" s="75">
        <v>1</v>
      </c>
      <c r="W32" s="75">
        <v>0.53812499999999996</v>
      </c>
      <c r="X32" s="204" t="s">
        <v>519</v>
      </c>
      <c r="Y32" s="87" t="s">
        <v>349</v>
      </c>
      <c r="Z32" s="75">
        <v>0.53812499999999996</v>
      </c>
      <c r="AA32" s="206" t="s">
        <v>559</v>
      </c>
      <c r="AB32" s="205" t="s">
        <v>34</v>
      </c>
    </row>
    <row r="33" spans="1:28" ht="66" x14ac:dyDescent="0.3">
      <c r="A33" s="192" t="s">
        <v>86</v>
      </c>
      <c r="B33" s="193" t="s">
        <v>431</v>
      </c>
      <c r="C33" s="193" t="s">
        <v>89</v>
      </c>
      <c r="D33" s="193" t="s">
        <v>29</v>
      </c>
      <c r="E33" s="194" t="s">
        <v>30</v>
      </c>
      <c r="F33" s="194" t="s">
        <v>64</v>
      </c>
      <c r="G33" s="194" t="s">
        <v>432</v>
      </c>
      <c r="H33" s="194" t="s">
        <v>91</v>
      </c>
      <c r="I33" s="194" t="s">
        <v>32</v>
      </c>
      <c r="J33" s="207">
        <v>1100</v>
      </c>
      <c r="K33" s="209" t="s">
        <v>46</v>
      </c>
      <c r="L33" s="200">
        <v>44652</v>
      </c>
      <c r="M33" s="200">
        <v>44926</v>
      </c>
      <c r="N33" s="200" t="s">
        <v>34</v>
      </c>
      <c r="O33" s="201"/>
      <c r="P33" s="201"/>
      <c r="Q33" s="202" t="str">
        <f t="shared" si="0"/>
        <v>JUNIO</v>
      </c>
      <c r="R33" s="202">
        <v>249</v>
      </c>
      <c r="S33" s="202">
        <v>100</v>
      </c>
      <c r="T33" s="202">
        <v>350</v>
      </c>
      <c r="U33" s="202">
        <v>1002</v>
      </c>
      <c r="V33" s="75">
        <v>1</v>
      </c>
      <c r="W33" s="75">
        <v>0.91090909090909089</v>
      </c>
      <c r="X33" s="204" t="s">
        <v>520</v>
      </c>
      <c r="Y33" s="85" t="s">
        <v>562</v>
      </c>
      <c r="Z33" s="75">
        <v>0.91090909090909089</v>
      </c>
      <c r="AA33" s="208" t="s">
        <v>561</v>
      </c>
      <c r="AB33" s="205" t="s">
        <v>34</v>
      </c>
    </row>
    <row r="34" spans="1:28" ht="82.5" x14ac:dyDescent="0.3">
      <c r="A34" s="192" t="s">
        <v>87</v>
      </c>
      <c r="B34" s="193" t="s">
        <v>431</v>
      </c>
      <c r="C34" s="193" t="s">
        <v>89</v>
      </c>
      <c r="D34" s="193" t="s">
        <v>29</v>
      </c>
      <c r="E34" s="194" t="s">
        <v>30</v>
      </c>
      <c r="F34" s="194" t="s">
        <v>64</v>
      </c>
      <c r="G34" s="194" t="s">
        <v>432</v>
      </c>
      <c r="H34" s="194" t="s">
        <v>438</v>
      </c>
      <c r="I34" s="194" t="s">
        <v>32</v>
      </c>
      <c r="J34" s="207">
        <v>1</v>
      </c>
      <c r="K34" s="207" t="s">
        <v>46</v>
      </c>
      <c r="L34" s="200">
        <v>44652</v>
      </c>
      <c r="M34" s="200">
        <v>44926</v>
      </c>
      <c r="N34" s="200" t="s">
        <v>34</v>
      </c>
      <c r="O34" s="201"/>
      <c r="P34" s="201"/>
      <c r="Q34" s="202" t="str">
        <f t="shared" si="0"/>
        <v>JUNIO</v>
      </c>
      <c r="R34" s="202">
        <v>0</v>
      </c>
      <c r="S34" s="202">
        <v>0</v>
      </c>
      <c r="T34" s="202">
        <v>0</v>
      </c>
      <c r="U34" s="202">
        <v>0</v>
      </c>
      <c r="V34" s="75" t="s">
        <v>380</v>
      </c>
      <c r="W34" s="75">
        <v>0</v>
      </c>
      <c r="X34" s="204" t="s">
        <v>521</v>
      </c>
      <c r="Y34" s="87" t="s">
        <v>349</v>
      </c>
      <c r="Z34" s="75">
        <v>0</v>
      </c>
      <c r="AA34" s="204" t="s">
        <v>521</v>
      </c>
      <c r="AB34" s="205" t="s">
        <v>350</v>
      </c>
    </row>
    <row r="35" spans="1:28" ht="115.5" x14ac:dyDescent="0.3">
      <c r="A35" s="192" t="s">
        <v>88</v>
      </c>
      <c r="B35" s="193" t="s">
        <v>439</v>
      </c>
      <c r="C35" s="193" t="s">
        <v>440</v>
      </c>
      <c r="D35" s="193" t="s">
        <v>29</v>
      </c>
      <c r="E35" s="194" t="s">
        <v>30</v>
      </c>
      <c r="F35" s="194" t="s">
        <v>64</v>
      </c>
      <c r="G35" s="194" t="s">
        <v>441</v>
      </c>
      <c r="H35" s="194" t="s">
        <v>442</v>
      </c>
      <c r="I35" s="194" t="s">
        <v>32</v>
      </c>
      <c r="J35" s="207">
        <v>7000</v>
      </c>
      <c r="K35" s="209" t="s">
        <v>46</v>
      </c>
      <c r="L35" s="200">
        <v>44593</v>
      </c>
      <c r="M35" s="200">
        <v>44926</v>
      </c>
      <c r="N35" s="200" t="s">
        <v>34</v>
      </c>
      <c r="O35" s="201"/>
      <c r="P35" s="201"/>
      <c r="Q35" s="202" t="str">
        <f t="shared" si="0"/>
        <v>JUNIO</v>
      </c>
      <c r="R35" s="202">
        <v>0</v>
      </c>
      <c r="S35" s="202">
        <v>909</v>
      </c>
      <c r="T35" s="202">
        <v>5082</v>
      </c>
      <c r="U35" s="202">
        <v>3886</v>
      </c>
      <c r="V35" s="75">
        <v>0.76465958284140101</v>
      </c>
      <c r="W35" s="75">
        <v>0.55514285714285716</v>
      </c>
      <c r="X35" s="204" t="s">
        <v>522</v>
      </c>
      <c r="Y35" s="87" t="s">
        <v>349</v>
      </c>
      <c r="Z35" s="75">
        <v>0.55514285714285716</v>
      </c>
      <c r="AA35" s="208" t="s">
        <v>566</v>
      </c>
      <c r="AB35" s="205" t="s">
        <v>34</v>
      </c>
    </row>
    <row r="36" spans="1:28" ht="198" x14ac:dyDescent="0.3">
      <c r="A36" s="192" t="s">
        <v>90</v>
      </c>
      <c r="B36" s="193" t="s">
        <v>439</v>
      </c>
      <c r="C36" s="193" t="s">
        <v>440</v>
      </c>
      <c r="D36" s="193" t="s">
        <v>29</v>
      </c>
      <c r="E36" s="194" t="s">
        <v>30</v>
      </c>
      <c r="F36" s="194" t="s">
        <v>64</v>
      </c>
      <c r="G36" s="194" t="s">
        <v>441</v>
      </c>
      <c r="H36" s="194" t="s">
        <v>443</v>
      </c>
      <c r="I36" s="194" t="s">
        <v>32</v>
      </c>
      <c r="J36" s="207">
        <v>6200</v>
      </c>
      <c r="K36" s="207" t="s">
        <v>46</v>
      </c>
      <c r="L36" s="200">
        <v>44593</v>
      </c>
      <c r="M36" s="200">
        <v>44926</v>
      </c>
      <c r="N36" s="200" t="s">
        <v>34</v>
      </c>
      <c r="O36" s="201"/>
      <c r="P36" s="201"/>
      <c r="Q36" s="202" t="str">
        <f t="shared" si="0"/>
        <v>JUNIO</v>
      </c>
      <c r="R36" s="202">
        <v>474</v>
      </c>
      <c r="S36" s="202">
        <v>516</v>
      </c>
      <c r="T36" s="202">
        <v>3100</v>
      </c>
      <c r="U36" s="202">
        <v>4042</v>
      </c>
      <c r="V36" s="75">
        <v>1</v>
      </c>
      <c r="W36" s="75">
        <v>0.65193548387096778</v>
      </c>
      <c r="X36" s="204" t="s">
        <v>523</v>
      </c>
      <c r="Y36" s="87" t="s">
        <v>349</v>
      </c>
      <c r="Z36" s="75">
        <v>0.65193548387096778</v>
      </c>
      <c r="AA36" s="208" t="s">
        <v>567</v>
      </c>
      <c r="AB36" s="205" t="s">
        <v>34</v>
      </c>
    </row>
    <row r="37" spans="1:28" ht="247.5" x14ac:dyDescent="0.3">
      <c r="A37" s="192" t="s">
        <v>92</v>
      </c>
      <c r="B37" s="193" t="s">
        <v>439</v>
      </c>
      <c r="C37" s="193" t="s">
        <v>440</v>
      </c>
      <c r="D37" s="193" t="s">
        <v>29</v>
      </c>
      <c r="E37" s="194" t="s">
        <v>30</v>
      </c>
      <c r="F37" s="194" t="s">
        <v>64</v>
      </c>
      <c r="G37" s="194" t="s">
        <v>441</v>
      </c>
      <c r="H37" s="194" t="s">
        <v>444</v>
      </c>
      <c r="I37" s="194" t="s">
        <v>32</v>
      </c>
      <c r="J37" s="207">
        <v>2500</v>
      </c>
      <c r="K37" s="207" t="s">
        <v>46</v>
      </c>
      <c r="L37" s="200">
        <v>44593</v>
      </c>
      <c r="M37" s="200">
        <v>44926</v>
      </c>
      <c r="N37" s="200" t="s">
        <v>34</v>
      </c>
      <c r="O37" s="201"/>
      <c r="P37" s="201"/>
      <c r="Q37" s="202" t="str">
        <f t="shared" si="0"/>
        <v>JUNIO</v>
      </c>
      <c r="R37" s="202">
        <v>0</v>
      </c>
      <c r="S37" s="202">
        <v>208</v>
      </c>
      <c r="T37" s="202">
        <v>1248</v>
      </c>
      <c r="U37" s="202">
        <v>2493</v>
      </c>
      <c r="V37" s="75">
        <v>1</v>
      </c>
      <c r="W37" s="75">
        <v>0.99719999999999998</v>
      </c>
      <c r="X37" s="204" t="s">
        <v>524</v>
      </c>
      <c r="Y37" s="85" t="s">
        <v>353</v>
      </c>
      <c r="Z37" s="75">
        <v>0.99719999999999998</v>
      </c>
      <c r="AA37" s="208" t="s">
        <v>1220</v>
      </c>
      <c r="AB37" s="205" t="s">
        <v>34</v>
      </c>
    </row>
    <row r="38" spans="1:28" ht="247.5" x14ac:dyDescent="0.3">
      <c r="A38" s="192" t="s">
        <v>93</v>
      </c>
      <c r="B38" s="193" t="s">
        <v>439</v>
      </c>
      <c r="C38" s="193" t="s">
        <v>440</v>
      </c>
      <c r="D38" s="193" t="s">
        <v>29</v>
      </c>
      <c r="E38" s="194" t="s">
        <v>30</v>
      </c>
      <c r="F38" s="194" t="s">
        <v>64</v>
      </c>
      <c r="G38" s="194" t="s">
        <v>441</v>
      </c>
      <c r="H38" s="194" t="s">
        <v>445</v>
      </c>
      <c r="I38" s="194" t="s">
        <v>32</v>
      </c>
      <c r="J38" s="207">
        <v>3200</v>
      </c>
      <c r="K38" s="207" t="s">
        <v>46</v>
      </c>
      <c r="L38" s="200">
        <v>44593</v>
      </c>
      <c r="M38" s="200">
        <v>44926</v>
      </c>
      <c r="N38" s="200" t="s">
        <v>34</v>
      </c>
      <c r="O38" s="201"/>
      <c r="P38" s="201"/>
      <c r="Q38" s="202" t="str">
        <f t="shared" si="0"/>
        <v>JUNIO</v>
      </c>
      <c r="R38" s="202">
        <v>649</v>
      </c>
      <c r="S38" s="202">
        <v>267</v>
      </c>
      <c r="T38" s="202">
        <v>1602</v>
      </c>
      <c r="U38" s="202">
        <v>7082</v>
      </c>
      <c r="V38" s="75">
        <v>1</v>
      </c>
      <c r="W38" s="75">
        <v>1</v>
      </c>
      <c r="X38" s="204" t="s">
        <v>525</v>
      </c>
      <c r="Y38" s="85" t="s">
        <v>353</v>
      </c>
      <c r="Z38" s="75">
        <v>0.99719999999999998</v>
      </c>
      <c r="AA38" s="208" t="s">
        <v>1220</v>
      </c>
      <c r="AB38" s="205" t="s">
        <v>34</v>
      </c>
    </row>
    <row r="39" spans="1:28" ht="247.5" x14ac:dyDescent="0.3">
      <c r="A39" s="192" t="s">
        <v>94</v>
      </c>
      <c r="B39" s="193" t="s">
        <v>439</v>
      </c>
      <c r="C39" s="193" t="s">
        <v>440</v>
      </c>
      <c r="D39" s="193" t="s">
        <v>29</v>
      </c>
      <c r="E39" s="194" t="s">
        <v>30</v>
      </c>
      <c r="F39" s="194" t="s">
        <v>64</v>
      </c>
      <c r="G39" s="194" t="s">
        <v>441</v>
      </c>
      <c r="H39" s="194" t="s">
        <v>446</v>
      </c>
      <c r="I39" s="194" t="s">
        <v>32</v>
      </c>
      <c r="J39" s="207">
        <v>120000</v>
      </c>
      <c r="K39" s="207" t="s">
        <v>46</v>
      </c>
      <c r="L39" s="200">
        <v>44593</v>
      </c>
      <c r="M39" s="200">
        <v>44926</v>
      </c>
      <c r="N39" s="200" t="s">
        <v>34</v>
      </c>
      <c r="O39" s="201"/>
      <c r="P39" s="201"/>
      <c r="Q39" s="202" t="str">
        <f t="shared" si="0"/>
        <v>JUNIO</v>
      </c>
      <c r="R39" s="202">
        <v>5769.9066000000003</v>
      </c>
      <c r="S39" s="202">
        <v>10000</v>
      </c>
      <c r="T39" s="202">
        <v>50000</v>
      </c>
      <c r="U39" s="202">
        <v>145102.8676</v>
      </c>
      <c r="V39" s="75">
        <v>1</v>
      </c>
      <c r="W39" s="75">
        <v>1</v>
      </c>
      <c r="X39" s="203" t="s">
        <v>526</v>
      </c>
      <c r="Y39" s="85" t="s">
        <v>353</v>
      </c>
      <c r="Z39" s="75">
        <v>0.99719999999999998</v>
      </c>
      <c r="AA39" s="208" t="s">
        <v>1220</v>
      </c>
      <c r="AB39" s="205" t="s">
        <v>34</v>
      </c>
    </row>
    <row r="40" spans="1:28" ht="247.5" x14ac:dyDescent="0.3">
      <c r="A40" s="192" t="s">
        <v>95</v>
      </c>
      <c r="B40" s="193" t="s">
        <v>439</v>
      </c>
      <c r="C40" s="193" t="s">
        <v>440</v>
      </c>
      <c r="D40" s="193" t="s">
        <v>29</v>
      </c>
      <c r="E40" s="194" t="s">
        <v>30</v>
      </c>
      <c r="F40" s="194" t="s">
        <v>64</v>
      </c>
      <c r="G40" s="194" t="s">
        <v>441</v>
      </c>
      <c r="H40" s="194" t="s">
        <v>447</v>
      </c>
      <c r="I40" s="194" t="s">
        <v>32</v>
      </c>
      <c r="J40" s="207">
        <v>3200</v>
      </c>
      <c r="K40" s="207" t="s">
        <v>46</v>
      </c>
      <c r="L40" s="200">
        <v>44593</v>
      </c>
      <c r="M40" s="200">
        <v>44926</v>
      </c>
      <c r="N40" s="200" t="s">
        <v>34</v>
      </c>
      <c r="O40" s="201"/>
      <c r="P40" s="201"/>
      <c r="Q40" s="202" t="str">
        <f t="shared" si="0"/>
        <v>JUNIO</v>
      </c>
      <c r="R40" s="202">
        <v>649</v>
      </c>
      <c r="S40" s="202">
        <v>267</v>
      </c>
      <c r="T40" s="202">
        <v>1602</v>
      </c>
      <c r="U40" s="202">
        <v>7082</v>
      </c>
      <c r="V40" s="75">
        <v>1</v>
      </c>
      <c r="W40" s="75">
        <v>1</v>
      </c>
      <c r="X40" s="204" t="s">
        <v>525</v>
      </c>
      <c r="Y40" s="85" t="s">
        <v>1211</v>
      </c>
      <c r="Z40" s="75">
        <v>0.99719999999999998</v>
      </c>
      <c r="AA40" s="208" t="s">
        <v>1220</v>
      </c>
      <c r="AB40" s="205" t="s">
        <v>34</v>
      </c>
    </row>
    <row r="41" spans="1:28" ht="247.5" x14ac:dyDescent="0.3">
      <c r="A41" s="192" t="s">
        <v>97</v>
      </c>
      <c r="B41" s="193" t="s">
        <v>439</v>
      </c>
      <c r="C41" s="193" t="s">
        <v>440</v>
      </c>
      <c r="D41" s="193" t="s">
        <v>29</v>
      </c>
      <c r="E41" s="194" t="s">
        <v>30</v>
      </c>
      <c r="F41" s="194" t="s">
        <v>64</v>
      </c>
      <c r="G41" s="194" t="s">
        <v>441</v>
      </c>
      <c r="H41" s="194" t="s">
        <v>448</v>
      </c>
      <c r="I41" s="194" t="s">
        <v>32</v>
      </c>
      <c r="J41" s="207">
        <v>960</v>
      </c>
      <c r="K41" s="207" t="s">
        <v>46</v>
      </c>
      <c r="L41" s="200">
        <v>44593</v>
      </c>
      <c r="M41" s="200">
        <v>44926</v>
      </c>
      <c r="N41" s="200" t="s">
        <v>34</v>
      </c>
      <c r="O41" s="201"/>
      <c r="P41" s="201"/>
      <c r="Q41" s="202" t="str">
        <f t="shared" si="0"/>
        <v>JUNIO</v>
      </c>
      <c r="R41" s="75">
        <v>267</v>
      </c>
      <c r="S41" s="75">
        <v>80</v>
      </c>
      <c r="T41" s="75">
        <v>480</v>
      </c>
      <c r="U41" s="202">
        <v>4626</v>
      </c>
      <c r="V41" s="75">
        <v>1</v>
      </c>
      <c r="W41" s="75">
        <v>1</v>
      </c>
      <c r="X41" s="204" t="s">
        <v>527</v>
      </c>
      <c r="Y41" s="85" t="s">
        <v>353</v>
      </c>
      <c r="Z41" s="75">
        <v>0.99719999999999998</v>
      </c>
      <c r="AA41" s="208" t="s">
        <v>1220</v>
      </c>
      <c r="AB41" s="205" t="s">
        <v>34</v>
      </c>
    </row>
    <row r="42" spans="1:28" ht="247.5" x14ac:dyDescent="0.3">
      <c r="A42" s="192" t="s">
        <v>98</v>
      </c>
      <c r="B42" s="193" t="s">
        <v>431</v>
      </c>
      <c r="C42" s="193" t="s">
        <v>89</v>
      </c>
      <c r="D42" s="193" t="s">
        <v>29</v>
      </c>
      <c r="E42" s="194" t="s">
        <v>30</v>
      </c>
      <c r="F42" s="194" t="s">
        <v>64</v>
      </c>
      <c r="G42" s="194" t="s">
        <v>449</v>
      </c>
      <c r="H42" s="194" t="s">
        <v>450</v>
      </c>
      <c r="I42" s="194" t="s">
        <v>32</v>
      </c>
      <c r="J42" s="207">
        <v>30</v>
      </c>
      <c r="K42" s="207" t="s">
        <v>46</v>
      </c>
      <c r="L42" s="200">
        <v>44682</v>
      </c>
      <c r="M42" s="200">
        <v>44926</v>
      </c>
      <c r="N42" s="200" t="s">
        <v>34</v>
      </c>
      <c r="O42" s="201"/>
      <c r="P42" s="201"/>
      <c r="Q42" s="202" t="str">
        <f t="shared" si="0"/>
        <v>JUNIO</v>
      </c>
      <c r="R42" s="202">
        <v>1</v>
      </c>
      <c r="S42" s="202">
        <v>0</v>
      </c>
      <c r="T42" s="202">
        <v>20</v>
      </c>
      <c r="U42" s="202">
        <v>121</v>
      </c>
      <c r="V42" s="75">
        <v>1</v>
      </c>
      <c r="W42" s="75">
        <v>1</v>
      </c>
      <c r="X42" s="204" t="s">
        <v>528</v>
      </c>
      <c r="Y42" s="85" t="s">
        <v>353</v>
      </c>
      <c r="Z42" s="75">
        <v>0.99719999999999998</v>
      </c>
      <c r="AA42" s="208" t="s">
        <v>1220</v>
      </c>
      <c r="AB42" s="205" t="s">
        <v>34</v>
      </c>
    </row>
    <row r="43" spans="1:28" ht="247.5" x14ac:dyDescent="0.3">
      <c r="A43" s="192" t="s">
        <v>99</v>
      </c>
      <c r="B43" s="193" t="s">
        <v>431</v>
      </c>
      <c r="C43" s="193" t="s">
        <v>89</v>
      </c>
      <c r="D43" s="193" t="s">
        <v>29</v>
      </c>
      <c r="E43" s="194" t="s">
        <v>30</v>
      </c>
      <c r="F43" s="194" t="s">
        <v>64</v>
      </c>
      <c r="G43" s="194" t="s">
        <v>451</v>
      </c>
      <c r="H43" s="194" t="s">
        <v>452</v>
      </c>
      <c r="I43" s="194" t="s">
        <v>32</v>
      </c>
      <c r="J43" s="207">
        <v>30</v>
      </c>
      <c r="K43" s="207" t="s">
        <v>46</v>
      </c>
      <c r="L43" s="200">
        <v>44682</v>
      </c>
      <c r="M43" s="200">
        <v>44926</v>
      </c>
      <c r="N43" s="200" t="s">
        <v>34</v>
      </c>
      <c r="O43" s="201"/>
      <c r="P43" s="201"/>
      <c r="Q43" s="202" t="str">
        <f t="shared" si="0"/>
        <v>JUNIO</v>
      </c>
      <c r="R43" s="202">
        <v>1</v>
      </c>
      <c r="S43" s="202">
        <v>0</v>
      </c>
      <c r="T43" s="202">
        <v>20</v>
      </c>
      <c r="U43" s="202">
        <v>89</v>
      </c>
      <c r="V43" s="75">
        <v>1</v>
      </c>
      <c r="W43" s="75">
        <v>1</v>
      </c>
      <c r="X43" s="204" t="s">
        <v>528</v>
      </c>
      <c r="Y43" s="85" t="s">
        <v>353</v>
      </c>
      <c r="Z43" s="75">
        <v>0.99719999999999998</v>
      </c>
      <c r="AA43" s="208" t="s">
        <v>1220</v>
      </c>
      <c r="AB43" s="205" t="s">
        <v>34</v>
      </c>
    </row>
    <row r="44" spans="1:28" ht="247.5" x14ac:dyDescent="0.3">
      <c r="A44" s="192" t="s">
        <v>100</v>
      </c>
      <c r="B44" s="193" t="s">
        <v>431</v>
      </c>
      <c r="C44" s="193" t="s">
        <v>89</v>
      </c>
      <c r="D44" s="193" t="s">
        <v>29</v>
      </c>
      <c r="E44" s="194" t="s">
        <v>30</v>
      </c>
      <c r="F44" s="194" t="s">
        <v>64</v>
      </c>
      <c r="G44" s="194" t="s">
        <v>453</v>
      </c>
      <c r="H44" s="194" t="s">
        <v>454</v>
      </c>
      <c r="I44" s="194" t="s">
        <v>32</v>
      </c>
      <c r="J44" s="207">
        <v>90</v>
      </c>
      <c r="K44" s="207" t="s">
        <v>46</v>
      </c>
      <c r="L44" s="200">
        <v>44682</v>
      </c>
      <c r="M44" s="200">
        <v>44926</v>
      </c>
      <c r="N44" s="200" t="s">
        <v>34</v>
      </c>
      <c r="O44" s="201"/>
      <c r="P44" s="201"/>
      <c r="Q44" s="202" t="str">
        <f t="shared" si="0"/>
        <v>JUNIO</v>
      </c>
      <c r="R44" s="202">
        <v>3.7673999999999999</v>
      </c>
      <c r="S44" s="202">
        <v>0</v>
      </c>
      <c r="T44" s="202">
        <v>60</v>
      </c>
      <c r="U44" s="202">
        <v>574.19780000000003</v>
      </c>
      <c r="V44" s="75">
        <v>1</v>
      </c>
      <c r="W44" s="75">
        <v>1</v>
      </c>
      <c r="X44" s="204" t="s">
        <v>529</v>
      </c>
      <c r="Y44" s="85" t="s">
        <v>353</v>
      </c>
      <c r="Z44" s="75">
        <v>0.99719999999999998</v>
      </c>
      <c r="AA44" s="208" t="s">
        <v>1220</v>
      </c>
      <c r="AB44" s="205" t="s">
        <v>34</v>
      </c>
    </row>
    <row r="45" spans="1:28" ht="247.5" x14ac:dyDescent="0.3">
      <c r="A45" s="192" t="s">
        <v>101</v>
      </c>
      <c r="B45" s="193" t="s">
        <v>431</v>
      </c>
      <c r="C45" s="193" t="s">
        <v>89</v>
      </c>
      <c r="D45" s="193" t="s">
        <v>29</v>
      </c>
      <c r="E45" s="194" t="s">
        <v>30</v>
      </c>
      <c r="F45" s="194" t="s">
        <v>64</v>
      </c>
      <c r="G45" s="194" t="s">
        <v>455</v>
      </c>
      <c r="H45" s="194" t="s">
        <v>456</v>
      </c>
      <c r="I45" s="194" t="s">
        <v>32</v>
      </c>
      <c r="J45" s="207">
        <v>8</v>
      </c>
      <c r="K45" s="207" t="s">
        <v>46</v>
      </c>
      <c r="L45" s="200">
        <v>44682</v>
      </c>
      <c r="M45" s="200">
        <v>44926</v>
      </c>
      <c r="N45" s="200" t="s">
        <v>34</v>
      </c>
      <c r="O45" s="201"/>
      <c r="P45" s="201"/>
      <c r="Q45" s="202" t="str">
        <f t="shared" si="0"/>
        <v>JUNIO</v>
      </c>
      <c r="R45" s="202">
        <v>1</v>
      </c>
      <c r="S45" s="202">
        <v>0</v>
      </c>
      <c r="T45" s="202">
        <v>6</v>
      </c>
      <c r="U45" s="202">
        <v>105</v>
      </c>
      <c r="V45" s="75">
        <v>1</v>
      </c>
      <c r="W45" s="75">
        <v>1</v>
      </c>
      <c r="X45" s="204" t="s">
        <v>530</v>
      </c>
      <c r="Y45" s="85" t="s">
        <v>353</v>
      </c>
      <c r="Z45" s="75">
        <v>0.99719999999999998</v>
      </c>
      <c r="AA45" s="208" t="s">
        <v>1220</v>
      </c>
      <c r="AB45" s="205" t="s">
        <v>34</v>
      </c>
    </row>
    <row r="46" spans="1:28" ht="247.5" x14ac:dyDescent="0.3">
      <c r="A46" s="192" t="s">
        <v>102</v>
      </c>
      <c r="B46" s="193" t="s">
        <v>431</v>
      </c>
      <c r="C46" s="193" t="s">
        <v>89</v>
      </c>
      <c r="D46" s="193" t="s">
        <v>29</v>
      </c>
      <c r="E46" s="194" t="s">
        <v>30</v>
      </c>
      <c r="F46" s="194" t="s">
        <v>64</v>
      </c>
      <c r="G46" s="194" t="s">
        <v>457</v>
      </c>
      <c r="H46" s="194" t="s">
        <v>458</v>
      </c>
      <c r="I46" s="194" t="s">
        <v>32</v>
      </c>
      <c r="J46" s="207">
        <v>30</v>
      </c>
      <c r="K46" s="207" t="s">
        <v>46</v>
      </c>
      <c r="L46" s="200">
        <v>44682</v>
      </c>
      <c r="M46" s="200">
        <v>44926</v>
      </c>
      <c r="N46" s="200" t="s">
        <v>34</v>
      </c>
      <c r="O46" s="201"/>
      <c r="P46" s="201"/>
      <c r="Q46" s="202" t="str">
        <f t="shared" si="0"/>
        <v>JUNIO</v>
      </c>
      <c r="R46" s="202">
        <v>0</v>
      </c>
      <c r="S46" s="202">
        <v>0</v>
      </c>
      <c r="T46" s="202">
        <v>20</v>
      </c>
      <c r="U46" s="202">
        <v>77</v>
      </c>
      <c r="V46" s="75">
        <v>1</v>
      </c>
      <c r="W46" s="75">
        <v>1</v>
      </c>
      <c r="X46" s="204" t="s">
        <v>531</v>
      </c>
      <c r="Y46" s="85" t="s">
        <v>353</v>
      </c>
      <c r="Z46" s="75">
        <v>0.99719999999999998</v>
      </c>
      <c r="AA46" s="208" t="s">
        <v>1220</v>
      </c>
      <c r="AB46" s="205" t="s">
        <v>34</v>
      </c>
    </row>
    <row r="47" spans="1:28" ht="181.5" x14ac:dyDescent="0.3">
      <c r="A47" s="192" t="s">
        <v>103</v>
      </c>
      <c r="B47" s="193" t="s">
        <v>431</v>
      </c>
      <c r="C47" s="193" t="s">
        <v>89</v>
      </c>
      <c r="D47" s="193" t="s">
        <v>29</v>
      </c>
      <c r="E47" s="194" t="s">
        <v>30</v>
      </c>
      <c r="F47" s="194" t="s">
        <v>64</v>
      </c>
      <c r="G47" s="194" t="s">
        <v>459</v>
      </c>
      <c r="H47" s="194" t="s">
        <v>460</v>
      </c>
      <c r="I47" s="194" t="s">
        <v>32</v>
      </c>
      <c r="J47" s="207">
        <v>44</v>
      </c>
      <c r="K47" s="207" t="s">
        <v>46</v>
      </c>
      <c r="L47" s="200">
        <v>44652</v>
      </c>
      <c r="M47" s="200">
        <v>44926</v>
      </c>
      <c r="N47" s="200" t="s">
        <v>34</v>
      </c>
      <c r="O47" s="201"/>
      <c r="P47" s="201"/>
      <c r="Q47" s="202" t="str">
        <f t="shared" si="0"/>
        <v>JUNIO</v>
      </c>
      <c r="R47" s="202">
        <v>0</v>
      </c>
      <c r="S47" s="202">
        <v>6</v>
      </c>
      <c r="T47" s="202">
        <v>10</v>
      </c>
      <c r="U47" s="202">
        <v>0</v>
      </c>
      <c r="V47" s="75">
        <v>0</v>
      </c>
      <c r="W47" s="75">
        <v>0</v>
      </c>
      <c r="X47" s="210" t="s">
        <v>532</v>
      </c>
      <c r="Y47" s="202" t="s">
        <v>394</v>
      </c>
      <c r="Z47" s="75">
        <v>0</v>
      </c>
      <c r="AA47" s="204" t="s">
        <v>557</v>
      </c>
      <c r="AB47" s="205" t="s">
        <v>350</v>
      </c>
    </row>
    <row r="48" spans="1:28" ht="181.5" x14ac:dyDescent="0.3">
      <c r="A48" s="192" t="s">
        <v>104</v>
      </c>
      <c r="B48" s="193" t="s">
        <v>431</v>
      </c>
      <c r="C48" s="193" t="s">
        <v>89</v>
      </c>
      <c r="D48" s="193" t="s">
        <v>29</v>
      </c>
      <c r="E48" s="194" t="s">
        <v>30</v>
      </c>
      <c r="F48" s="194" t="s">
        <v>64</v>
      </c>
      <c r="G48" s="194" t="s">
        <v>461</v>
      </c>
      <c r="H48" s="194" t="s">
        <v>462</v>
      </c>
      <c r="I48" s="194" t="s">
        <v>32</v>
      </c>
      <c r="J48" s="207">
        <v>44</v>
      </c>
      <c r="K48" s="207" t="s">
        <v>46</v>
      </c>
      <c r="L48" s="200">
        <v>44652</v>
      </c>
      <c r="M48" s="200">
        <v>44926</v>
      </c>
      <c r="N48" s="200" t="s">
        <v>34</v>
      </c>
      <c r="O48" s="201"/>
      <c r="P48" s="201"/>
      <c r="Q48" s="202" t="str">
        <f t="shared" si="0"/>
        <v>JUNIO</v>
      </c>
      <c r="R48" s="202">
        <v>0</v>
      </c>
      <c r="S48" s="202">
        <v>6</v>
      </c>
      <c r="T48" s="202">
        <v>10</v>
      </c>
      <c r="U48" s="202">
        <v>0</v>
      </c>
      <c r="V48" s="75">
        <v>0</v>
      </c>
      <c r="W48" s="75">
        <v>0</v>
      </c>
      <c r="X48" s="210" t="s">
        <v>532</v>
      </c>
      <c r="Y48" s="202" t="s">
        <v>394</v>
      </c>
      <c r="Z48" s="75">
        <v>0</v>
      </c>
      <c r="AA48" s="204" t="s">
        <v>557</v>
      </c>
      <c r="AB48" s="205" t="s">
        <v>350</v>
      </c>
    </row>
    <row r="49" spans="1:69" ht="181.5" x14ac:dyDescent="0.3">
      <c r="A49" s="192" t="s">
        <v>105</v>
      </c>
      <c r="B49" s="193" t="s">
        <v>431</v>
      </c>
      <c r="C49" s="193" t="s">
        <v>89</v>
      </c>
      <c r="D49" s="193" t="s">
        <v>29</v>
      </c>
      <c r="E49" s="194" t="s">
        <v>30</v>
      </c>
      <c r="F49" s="194" t="s">
        <v>64</v>
      </c>
      <c r="G49" s="194" t="s">
        <v>463</v>
      </c>
      <c r="H49" s="194" t="s">
        <v>464</v>
      </c>
      <c r="I49" s="194" t="s">
        <v>32</v>
      </c>
      <c r="J49" s="207">
        <v>12</v>
      </c>
      <c r="K49" s="207" t="s">
        <v>46</v>
      </c>
      <c r="L49" s="200">
        <v>44652</v>
      </c>
      <c r="M49" s="200">
        <v>44926</v>
      </c>
      <c r="N49" s="200" t="s">
        <v>34</v>
      </c>
      <c r="O49" s="201"/>
      <c r="P49" s="201"/>
      <c r="Q49" s="202" t="str">
        <f t="shared" si="0"/>
        <v>JUNIO</v>
      </c>
      <c r="R49" s="202">
        <v>0</v>
      </c>
      <c r="S49" s="202">
        <v>1</v>
      </c>
      <c r="T49" s="202">
        <v>2</v>
      </c>
      <c r="U49" s="202">
        <v>0</v>
      </c>
      <c r="V49" s="75">
        <v>0</v>
      </c>
      <c r="W49" s="75">
        <v>0</v>
      </c>
      <c r="X49" s="210" t="s">
        <v>532</v>
      </c>
      <c r="Y49" s="202" t="s">
        <v>394</v>
      </c>
      <c r="Z49" s="75">
        <v>0</v>
      </c>
      <c r="AA49" s="204" t="s">
        <v>557</v>
      </c>
      <c r="AB49" s="205" t="s">
        <v>350</v>
      </c>
    </row>
    <row r="50" spans="1:69" ht="181.5" x14ac:dyDescent="0.3">
      <c r="A50" s="192" t="s">
        <v>106</v>
      </c>
      <c r="B50" s="193" t="s">
        <v>431</v>
      </c>
      <c r="C50" s="193" t="s">
        <v>89</v>
      </c>
      <c r="D50" s="193" t="s">
        <v>29</v>
      </c>
      <c r="E50" s="194" t="s">
        <v>30</v>
      </c>
      <c r="F50" s="194" t="s">
        <v>64</v>
      </c>
      <c r="G50" s="194" t="s">
        <v>465</v>
      </c>
      <c r="H50" s="194" t="s">
        <v>466</v>
      </c>
      <c r="I50" s="194" t="s">
        <v>32</v>
      </c>
      <c r="J50" s="207">
        <v>250</v>
      </c>
      <c r="K50" s="207" t="s">
        <v>46</v>
      </c>
      <c r="L50" s="200">
        <v>44652</v>
      </c>
      <c r="M50" s="200">
        <v>44926</v>
      </c>
      <c r="N50" s="200" t="s">
        <v>34</v>
      </c>
      <c r="O50" s="201"/>
      <c r="P50" s="201"/>
      <c r="Q50" s="202" t="str">
        <f t="shared" si="0"/>
        <v>JUNIO</v>
      </c>
      <c r="R50" s="202">
        <v>0</v>
      </c>
      <c r="S50" s="202">
        <v>30</v>
      </c>
      <c r="T50" s="202">
        <v>50</v>
      </c>
      <c r="U50" s="202">
        <v>0</v>
      </c>
      <c r="V50" s="75">
        <v>0</v>
      </c>
      <c r="W50" s="75">
        <v>0</v>
      </c>
      <c r="X50" s="210" t="s">
        <v>532</v>
      </c>
      <c r="Y50" s="202" t="s">
        <v>394</v>
      </c>
      <c r="Z50" s="75">
        <v>0</v>
      </c>
      <c r="AA50" s="204" t="s">
        <v>557</v>
      </c>
      <c r="AB50" s="205" t="s">
        <v>350</v>
      </c>
    </row>
    <row r="51" spans="1:69" ht="247.5" x14ac:dyDescent="0.3">
      <c r="A51" s="192" t="s">
        <v>107</v>
      </c>
      <c r="B51" s="193" t="s">
        <v>439</v>
      </c>
      <c r="C51" s="193" t="s">
        <v>440</v>
      </c>
      <c r="D51" s="193" t="s">
        <v>29</v>
      </c>
      <c r="E51" s="194" t="s">
        <v>30</v>
      </c>
      <c r="F51" s="194" t="s">
        <v>64</v>
      </c>
      <c r="G51" s="194" t="s">
        <v>467</v>
      </c>
      <c r="H51" s="194" t="s">
        <v>467</v>
      </c>
      <c r="I51" s="194" t="s">
        <v>32</v>
      </c>
      <c r="J51" s="207">
        <v>80</v>
      </c>
      <c r="K51" s="207" t="s">
        <v>46</v>
      </c>
      <c r="L51" s="200">
        <v>44593</v>
      </c>
      <c r="M51" s="200">
        <v>44926</v>
      </c>
      <c r="N51" s="200" t="s">
        <v>34</v>
      </c>
      <c r="O51" s="201"/>
      <c r="P51" s="201"/>
      <c r="Q51" s="202" t="str">
        <f t="shared" si="0"/>
        <v>JUNIO</v>
      </c>
      <c r="R51" s="202">
        <v>5</v>
      </c>
      <c r="S51" s="202">
        <v>4</v>
      </c>
      <c r="T51" s="202">
        <v>52</v>
      </c>
      <c r="U51" s="202">
        <v>149</v>
      </c>
      <c r="V51" s="75">
        <v>1</v>
      </c>
      <c r="W51" s="75">
        <v>1</v>
      </c>
      <c r="X51" s="204" t="s">
        <v>533</v>
      </c>
      <c r="Y51" s="85" t="s">
        <v>353</v>
      </c>
      <c r="Z51" s="75">
        <v>0.99719999999999998</v>
      </c>
      <c r="AA51" s="208" t="s">
        <v>1220</v>
      </c>
      <c r="AB51" s="205" t="s">
        <v>34</v>
      </c>
    </row>
    <row r="52" spans="1:69" ht="247.5" x14ac:dyDescent="0.3">
      <c r="A52" s="192" t="s">
        <v>108</v>
      </c>
      <c r="B52" s="193" t="s">
        <v>439</v>
      </c>
      <c r="C52" s="193" t="s">
        <v>440</v>
      </c>
      <c r="D52" s="193" t="s">
        <v>29</v>
      </c>
      <c r="E52" s="194" t="s">
        <v>30</v>
      </c>
      <c r="F52" s="194" t="s">
        <v>64</v>
      </c>
      <c r="G52" s="194" t="s">
        <v>468</v>
      </c>
      <c r="H52" s="194" t="s">
        <v>469</v>
      </c>
      <c r="I52" s="194" t="s">
        <v>32</v>
      </c>
      <c r="J52" s="207">
        <v>80</v>
      </c>
      <c r="K52" s="207" t="s">
        <v>46</v>
      </c>
      <c r="L52" s="200">
        <v>44593</v>
      </c>
      <c r="M52" s="200">
        <v>44926</v>
      </c>
      <c r="N52" s="200" t="s">
        <v>34</v>
      </c>
      <c r="O52" s="201"/>
      <c r="P52" s="201"/>
      <c r="Q52" s="202" t="str">
        <f t="shared" si="0"/>
        <v>JUNIO</v>
      </c>
      <c r="R52" s="202">
        <v>5</v>
      </c>
      <c r="S52" s="202">
        <v>8</v>
      </c>
      <c r="T52" s="202">
        <v>32</v>
      </c>
      <c r="U52" s="202">
        <v>309</v>
      </c>
      <c r="V52" s="75">
        <v>1</v>
      </c>
      <c r="W52" s="75">
        <v>1</v>
      </c>
      <c r="X52" s="204" t="s">
        <v>534</v>
      </c>
      <c r="Y52" s="85" t="s">
        <v>353</v>
      </c>
      <c r="Z52" s="75">
        <v>0.99719999999999998</v>
      </c>
      <c r="AA52" s="208" t="s">
        <v>1220</v>
      </c>
      <c r="AB52" s="205" t="s">
        <v>34</v>
      </c>
    </row>
    <row r="53" spans="1:69" ht="247.5" x14ac:dyDescent="0.3">
      <c r="A53" s="192" t="s">
        <v>109</v>
      </c>
      <c r="B53" s="193" t="s">
        <v>439</v>
      </c>
      <c r="C53" s="193" t="s">
        <v>440</v>
      </c>
      <c r="D53" s="193" t="s">
        <v>29</v>
      </c>
      <c r="E53" s="194" t="s">
        <v>30</v>
      </c>
      <c r="F53" s="194" t="s">
        <v>64</v>
      </c>
      <c r="G53" s="194" t="s">
        <v>470</v>
      </c>
      <c r="H53" s="194" t="s">
        <v>470</v>
      </c>
      <c r="I53" s="194" t="s">
        <v>32</v>
      </c>
      <c r="J53" s="207">
        <v>30</v>
      </c>
      <c r="K53" s="207" t="s">
        <v>46</v>
      </c>
      <c r="L53" s="200">
        <v>44593</v>
      </c>
      <c r="M53" s="200">
        <v>44926</v>
      </c>
      <c r="N53" s="200" t="s">
        <v>34</v>
      </c>
      <c r="O53" s="201"/>
      <c r="P53" s="201"/>
      <c r="Q53" s="202" t="str">
        <f t="shared" si="0"/>
        <v>JUNIO</v>
      </c>
      <c r="R53" s="202">
        <v>2</v>
      </c>
      <c r="S53" s="202">
        <v>3</v>
      </c>
      <c r="T53" s="202">
        <v>12</v>
      </c>
      <c r="U53" s="202">
        <v>228</v>
      </c>
      <c r="V53" s="75">
        <v>1</v>
      </c>
      <c r="W53" s="75">
        <v>1</v>
      </c>
      <c r="X53" s="204" t="s">
        <v>535</v>
      </c>
      <c r="Y53" s="85" t="s">
        <v>353</v>
      </c>
      <c r="Z53" s="75">
        <v>0.99719999999999998</v>
      </c>
      <c r="AA53" s="208" t="s">
        <v>1220</v>
      </c>
      <c r="AB53" s="205" t="s">
        <v>34</v>
      </c>
    </row>
    <row r="54" spans="1:69" ht="247.5" x14ac:dyDescent="0.3">
      <c r="A54" s="192" t="s">
        <v>110</v>
      </c>
      <c r="B54" s="193" t="s">
        <v>439</v>
      </c>
      <c r="C54" s="193" t="s">
        <v>440</v>
      </c>
      <c r="D54" s="193" t="s">
        <v>29</v>
      </c>
      <c r="E54" s="194" t="s">
        <v>30</v>
      </c>
      <c r="F54" s="194" t="s">
        <v>64</v>
      </c>
      <c r="G54" s="194" t="s">
        <v>471</v>
      </c>
      <c r="H54" s="194" t="s">
        <v>471</v>
      </c>
      <c r="I54" s="194" t="s">
        <v>32</v>
      </c>
      <c r="J54" s="207">
        <v>300</v>
      </c>
      <c r="K54" s="207" t="s">
        <v>46</v>
      </c>
      <c r="L54" s="200">
        <v>44593</v>
      </c>
      <c r="M54" s="200">
        <v>44926</v>
      </c>
      <c r="N54" s="200" t="s">
        <v>34</v>
      </c>
      <c r="O54" s="201"/>
      <c r="P54" s="201"/>
      <c r="Q54" s="202" t="str">
        <f t="shared" si="0"/>
        <v>JUNIO</v>
      </c>
      <c r="R54" s="202">
        <v>32.3842</v>
      </c>
      <c r="S54" s="202">
        <v>30</v>
      </c>
      <c r="T54" s="202">
        <v>120</v>
      </c>
      <c r="U54" s="202">
        <v>2016.299</v>
      </c>
      <c r="V54" s="75">
        <v>1</v>
      </c>
      <c r="W54" s="75">
        <v>1</v>
      </c>
      <c r="X54" s="204" t="s">
        <v>536</v>
      </c>
      <c r="Y54" s="85" t="s">
        <v>353</v>
      </c>
      <c r="Z54" s="75">
        <v>0.99719999999999998</v>
      </c>
      <c r="AA54" s="208" t="s">
        <v>1220</v>
      </c>
      <c r="AB54" s="205" t="s">
        <v>34</v>
      </c>
    </row>
    <row r="55" spans="1:69" ht="247.5" x14ac:dyDescent="0.3">
      <c r="A55" s="192" t="s">
        <v>111</v>
      </c>
      <c r="B55" s="193" t="s">
        <v>439</v>
      </c>
      <c r="C55" s="193" t="s">
        <v>440</v>
      </c>
      <c r="D55" s="193" t="s">
        <v>29</v>
      </c>
      <c r="E55" s="194" t="s">
        <v>30</v>
      </c>
      <c r="F55" s="194" t="s">
        <v>64</v>
      </c>
      <c r="G55" s="194" t="s">
        <v>472</v>
      </c>
      <c r="H55" s="194" t="s">
        <v>472</v>
      </c>
      <c r="I55" s="194" t="s">
        <v>32</v>
      </c>
      <c r="J55" s="207">
        <v>130</v>
      </c>
      <c r="K55" s="207" t="s">
        <v>46</v>
      </c>
      <c r="L55" s="200">
        <v>44593</v>
      </c>
      <c r="M55" s="200">
        <v>44926</v>
      </c>
      <c r="N55" s="200" t="s">
        <v>34</v>
      </c>
      <c r="O55" s="201"/>
      <c r="P55" s="201"/>
      <c r="Q55" s="202" t="str">
        <f t="shared" si="0"/>
        <v>JUNIO</v>
      </c>
      <c r="R55" s="202">
        <v>36</v>
      </c>
      <c r="S55" s="202">
        <v>10</v>
      </c>
      <c r="T55" s="202">
        <v>65</v>
      </c>
      <c r="U55" s="202">
        <v>211</v>
      </c>
      <c r="V55" s="75">
        <v>1</v>
      </c>
      <c r="W55" s="75">
        <v>1</v>
      </c>
      <c r="X55" s="203" t="s">
        <v>550</v>
      </c>
      <c r="Y55" s="85" t="s">
        <v>353</v>
      </c>
      <c r="Z55" s="75">
        <v>0.99719999999999998</v>
      </c>
      <c r="AA55" s="208" t="s">
        <v>1220</v>
      </c>
      <c r="AB55" s="205" t="s">
        <v>34</v>
      </c>
    </row>
    <row r="56" spans="1:69" ht="363" x14ac:dyDescent="0.3">
      <c r="A56" s="192" t="s">
        <v>112</v>
      </c>
      <c r="B56" s="193" t="s">
        <v>431</v>
      </c>
      <c r="C56" s="193" t="s">
        <v>89</v>
      </c>
      <c r="D56" s="193" t="s">
        <v>29</v>
      </c>
      <c r="E56" s="194" t="s">
        <v>30</v>
      </c>
      <c r="F56" s="194" t="s">
        <v>64</v>
      </c>
      <c r="G56" s="194" t="s">
        <v>473</v>
      </c>
      <c r="H56" s="194" t="s">
        <v>474</v>
      </c>
      <c r="I56" s="194" t="s">
        <v>32</v>
      </c>
      <c r="J56" s="207">
        <v>55</v>
      </c>
      <c r="K56" s="207" t="s">
        <v>46</v>
      </c>
      <c r="L56" s="200">
        <v>44621</v>
      </c>
      <c r="M56" s="200">
        <v>44926</v>
      </c>
      <c r="N56" s="200" t="s">
        <v>34</v>
      </c>
      <c r="O56" s="201"/>
      <c r="P56" s="201"/>
      <c r="Q56" s="202" t="str">
        <f t="shared" si="0"/>
        <v>JUNIO</v>
      </c>
      <c r="R56" s="202">
        <v>6</v>
      </c>
      <c r="S56" s="202">
        <v>7</v>
      </c>
      <c r="T56" s="202">
        <v>31</v>
      </c>
      <c r="U56" s="202">
        <v>26</v>
      </c>
      <c r="V56" s="75">
        <v>0.83870967741935487</v>
      </c>
      <c r="W56" s="75">
        <v>0.47272727272727272</v>
      </c>
      <c r="X56" s="204" t="s">
        <v>537</v>
      </c>
      <c r="Y56" s="87" t="s">
        <v>349</v>
      </c>
      <c r="Z56" s="75">
        <v>0.47272727272727272</v>
      </c>
      <c r="AA56" s="208" t="s">
        <v>588</v>
      </c>
      <c r="AB56" s="205" t="s">
        <v>34</v>
      </c>
    </row>
    <row r="57" spans="1:69" ht="247.5" x14ac:dyDescent="0.3">
      <c r="A57" s="192" t="s">
        <v>113</v>
      </c>
      <c r="B57" s="193" t="s">
        <v>431</v>
      </c>
      <c r="C57" s="193" t="s">
        <v>89</v>
      </c>
      <c r="D57" s="193" t="s">
        <v>29</v>
      </c>
      <c r="E57" s="194" t="s">
        <v>30</v>
      </c>
      <c r="F57" s="194" t="s">
        <v>64</v>
      </c>
      <c r="G57" s="194" t="s">
        <v>475</v>
      </c>
      <c r="H57" s="194" t="s">
        <v>476</v>
      </c>
      <c r="I57" s="194" t="s">
        <v>32</v>
      </c>
      <c r="J57" s="207">
        <v>45</v>
      </c>
      <c r="K57" s="207" t="s">
        <v>46</v>
      </c>
      <c r="L57" s="200">
        <v>44621</v>
      </c>
      <c r="M57" s="200">
        <v>44926</v>
      </c>
      <c r="N57" s="200" t="s">
        <v>34</v>
      </c>
      <c r="O57" s="201"/>
      <c r="P57" s="201"/>
      <c r="Q57" s="202" t="str">
        <f t="shared" si="0"/>
        <v>JUNIO</v>
      </c>
      <c r="R57" s="202">
        <v>1</v>
      </c>
      <c r="S57" s="202">
        <v>7</v>
      </c>
      <c r="T57" s="202">
        <v>26</v>
      </c>
      <c r="U57" s="202">
        <v>198</v>
      </c>
      <c r="V57" s="75">
        <v>1</v>
      </c>
      <c r="W57" s="75">
        <v>1</v>
      </c>
      <c r="X57" s="204" t="s">
        <v>538</v>
      </c>
      <c r="Y57" s="85" t="s">
        <v>353</v>
      </c>
      <c r="Z57" s="75">
        <v>0.99719999999999998</v>
      </c>
      <c r="AA57" s="208" t="s">
        <v>1220</v>
      </c>
      <c r="AB57" s="205" t="s">
        <v>34</v>
      </c>
    </row>
    <row r="58" spans="1:69" ht="247.5" x14ac:dyDescent="0.3">
      <c r="A58" s="192" t="s">
        <v>114</v>
      </c>
      <c r="B58" s="193" t="s">
        <v>431</v>
      </c>
      <c r="C58" s="193" t="s">
        <v>89</v>
      </c>
      <c r="D58" s="193" t="s">
        <v>29</v>
      </c>
      <c r="E58" s="194" t="s">
        <v>30</v>
      </c>
      <c r="F58" s="194" t="s">
        <v>64</v>
      </c>
      <c r="G58" s="194" t="s">
        <v>96</v>
      </c>
      <c r="H58" s="194" t="s">
        <v>477</v>
      </c>
      <c r="I58" s="194" t="s">
        <v>32</v>
      </c>
      <c r="J58" s="207">
        <v>35</v>
      </c>
      <c r="K58" s="207" t="s">
        <v>46</v>
      </c>
      <c r="L58" s="200">
        <v>44621</v>
      </c>
      <c r="M58" s="200">
        <v>44926</v>
      </c>
      <c r="N58" s="200" t="s">
        <v>34</v>
      </c>
      <c r="O58" s="201"/>
      <c r="P58" s="201"/>
      <c r="Q58" s="202" t="str">
        <f t="shared" si="0"/>
        <v>JUNIO</v>
      </c>
      <c r="R58" s="202">
        <v>0</v>
      </c>
      <c r="S58" s="202">
        <v>5</v>
      </c>
      <c r="T58" s="202">
        <v>21</v>
      </c>
      <c r="U58" s="202">
        <v>164</v>
      </c>
      <c r="V58" s="75">
        <v>1</v>
      </c>
      <c r="W58" s="75">
        <v>1</v>
      </c>
      <c r="X58" s="204" t="s">
        <v>539</v>
      </c>
      <c r="Y58" s="85" t="s">
        <v>353</v>
      </c>
      <c r="Z58" s="75">
        <v>0.99719999999999998</v>
      </c>
      <c r="AA58" s="208" t="s">
        <v>1220</v>
      </c>
      <c r="AB58" s="205" t="s">
        <v>34</v>
      </c>
    </row>
    <row r="59" spans="1:69" ht="66" x14ac:dyDescent="0.3">
      <c r="A59" s="192" t="s">
        <v>115</v>
      </c>
      <c r="B59" s="193" t="s">
        <v>431</v>
      </c>
      <c r="C59" s="193" t="s">
        <v>89</v>
      </c>
      <c r="D59" s="193" t="s">
        <v>29</v>
      </c>
      <c r="E59" s="194" t="s">
        <v>30</v>
      </c>
      <c r="F59" s="194" t="s">
        <v>64</v>
      </c>
      <c r="G59" s="194" t="s">
        <v>478</v>
      </c>
      <c r="H59" s="194" t="s">
        <v>479</v>
      </c>
      <c r="I59" s="194" t="s">
        <v>32</v>
      </c>
      <c r="J59" s="207">
        <v>100</v>
      </c>
      <c r="K59" s="207" t="s">
        <v>46</v>
      </c>
      <c r="L59" s="200">
        <v>44621</v>
      </c>
      <c r="M59" s="200">
        <v>44926</v>
      </c>
      <c r="N59" s="200" t="s">
        <v>34</v>
      </c>
      <c r="O59" s="201"/>
      <c r="P59" s="201"/>
      <c r="Q59" s="202" t="str">
        <f t="shared" si="0"/>
        <v>JUNIO</v>
      </c>
      <c r="R59" s="202">
        <v>17</v>
      </c>
      <c r="S59" s="202">
        <v>15</v>
      </c>
      <c r="T59" s="202">
        <v>45</v>
      </c>
      <c r="U59" s="202">
        <v>56</v>
      </c>
      <c r="V59" s="75">
        <v>1</v>
      </c>
      <c r="W59" s="75">
        <v>0.56000000000000005</v>
      </c>
      <c r="X59" s="204" t="s">
        <v>540</v>
      </c>
      <c r="Y59" s="87" t="s">
        <v>349</v>
      </c>
      <c r="Z59" s="75">
        <v>0.56000000000000005</v>
      </c>
      <c r="AA59" s="208" t="s">
        <v>589</v>
      </c>
      <c r="AB59" s="205" t="s">
        <v>34</v>
      </c>
    </row>
    <row r="60" spans="1:69" ht="66" x14ac:dyDescent="0.3">
      <c r="A60" s="192" t="s">
        <v>116</v>
      </c>
      <c r="B60" s="193" t="s">
        <v>431</v>
      </c>
      <c r="C60" s="193" t="s">
        <v>89</v>
      </c>
      <c r="D60" s="193" t="s">
        <v>29</v>
      </c>
      <c r="E60" s="194" t="s">
        <v>30</v>
      </c>
      <c r="F60" s="194" t="s">
        <v>64</v>
      </c>
      <c r="G60" s="194" t="s">
        <v>480</v>
      </c>
      <c r="H60" s="194" t="s">
        <v>481</v>
      </c>
      <c r="I60" s="194" t="s">
        <v>32</v>
      </c>
      <c r="J60" s="207">
        <v>1</v>
      </c>
      <c r="K60" s="207" t="s">
        <v>46</v>
      </c>
      <c r="L60" s="200">
        <v>44866</v>
      </c>
      <c r="M60" s="200">
        <v>44926</v>
      </c>
      <c r="N60" s="200" t="s">
        <v>34</v>
      </c>
      <c r="O60" s="201"/>
      <c r="P60" s="201"/>
      <c r="Q60" s="202" t="str">
        <f t="shared" si="0"/>
        <v>JUNIO</v>
      </c>
      <c r="R60" s="202">
        <v>0</v>
      </c>
      <c r="S60" s="202">
        <v>0</v>
      </c>
      <c r="T60" s="202">
        <v>0</v>
      </c>
      <c r="U60" s="202">
        <v>0</v>
      </c>
      <c r="V60" s="75" t="s">
        <v>380</v>
      </c>
      <c r="W60" s="75">
        <v>0</v>
      </c>
      <c r="X60" s="204" t="s">
        <v>541</v>
      </c>
      <c r="Y60" s="87" t="s">
        <v>349</v>
      </c>
      <c r="Z60" s="75">
        <v>0</v>
      </c>
      <c r="AA60" s="208" t="s">
        <v>590</v>
      </c>
      <c r="AB60" s="205" t="s">
        <v>350</v>
      </c>
    </row>
    <row r="61" spans="1:69" ht="396" x14ac:dyDescent="0.3">
      <c r="A61" s="192" t="s">
        <v>117</v>
      </c>
      <c r="B61" s="193" t="s">
        <v>431</v>
      </c>
      <c r="C61" s="193" t="s">
        <v>89</v>
      </c>
      <c r="D61" s="193" t="s">
        <v>29</v>
      </c>
      <c r="E61" s="194" t="s">
        <v>30</v>
      </c>
      <c r="F61" s="194" t="s">
        <v>64</v>
      </c>
      <c r="G61" s="194" t="s">
        <v>482</v>
      </c>
      <c r="H61" s="194" t="s">
        <v>483</v>
      </c>
      <c r="I61" s="194" t="s">
        <v>32</v>
      </c>
      <c r="J61" s="207">
        <v>1</v>
      </c>
      <c r="K61" s="207" t="s">
        <v>46</v>
      </c>
      <c r="L61" s="200">
        <v>44805</v>
      </c>
      <c r="M61" s="200">
        <v>44926</v>
      </c>
      <c r="N61" s="200" t="s">
        <v>34</v>
      </c>
      <c r="O61" s="201"/>
      <c r="P61" s="201"/>
      <c r="Q61" s="202" t="str">
        <f t="shared" si="0"/>
        <v>JUNIO</v>
      </c>
      <c r="R61" s="202">
        <v>0</v>
      </c>
      <c r="S61" s="202">
        <v>0</v>
      </c>
      <c r="T61" s="202">
        <v>0</v>
      </c>
      <c r="U61" s="202">
        <v>0</v>
      </c>
      <c r="V61" s="75" t="s">
        <v>380</v>
      </c>
      <c r="W61" s="75">
        <v>0</v>
      </c>
      <c r="X61" s="204" t="s">
        <v>542</v>
      </c>
      <c r="Y61" s="87" t="s">
        <v>349</v>
      </c>
      <c r="Z61" s="75">
        <v>0</v>
      </c>
      <c r="AA61" s="208" t="s">
        <v>591</v>
      </c>
      <c r="AB61" s="205" t="s">
        <v>350</v>
      </c>
    </row>
    <row r="62" spans="1:69" ht="66" x14ac:dyDescent="0.3">
      <c r="A62" s="192" t="s">
        <v>118</v>
      </c>
      <c r="B62" s="193" t="s">
        <v>431</v>
      </c>
      <c r="C62" s="193" t="s">
        <v>89</v>
      </c>
      <c r="D62" s="193" t="s">
        <v>29</v>
      </c>
      <c r="E62" s="194" t="s">
        <v>30</v>
      </c>
      <c r="F62" s="194" t="s">
        <v>64</v>
      </c>
      <c r="G62" s="194" t="s">
        <v>484</v>
      </c>
      <c r="H62" s="194" t="s">
        <v>485</v>
      </c>
      <c r="I62" s="194" t="s">
        <v>32</v>
      </c>
      <c r="J62" s="207">
        <v>200</v>
      </c>
      <c r="K62" s="207" t="s">
        <v>46</v>
      </c>
      <c r="L62" s="200">
        <v>44621</v>
      </c>
      <c r="M62" s="200">
        <v>44926</v>
      </c>
      <c r="N62" s="200" t="s">
        <v>34</v>
      </c>
      <c r="O62" s="201"/>
      <c r="P62" s="201"/>
      <c r="Q62" s="202" t="str">
        <f t="shared" si="0"/>
        <v>JUNIO</v>
      </c>
      <c r="R62" s="202">
        <v>37</v>
      </c>
      <c r="S62" s="202">
        <v>20</v>
      </c>
      <c r="T62" s="202">
        <v>100</v>
      </c>
      <c r="U62" s="202">
        <v>164</v>
      </c>
      <c r="V62" s="75">
        <v>1</v>
      </c>
      <c r="W62" s="75">
        <v>0.82</v>
      </c>
      <c r="X62" s="204" t="s">
        <v>543</v>
      </c>
      <c r="Y62" s="85" t="s">
        <v>562</v>
      </c>
      <c r="Z62" s="75">
        <v>0.82</v>
      </c>
      <c r="AA62" s="208" t="s">
        <v>592</v>
      </c>
      <c r="AB62" s="205" t="s">
        <v>34</v>
      </c>
      <c r="AC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row>
    <row r="63" spans="1:69" ht="66" x14ac:dyDescent="0.3">
      <c r="A63" s="192" t="s">
        <v>119</v>
      </c>
      <c r="B63" s="193" t="s">
        <v>401</v>
      </c>
      <c r="C63" s="193" t="s">
        <v>125</v>
      </c>
      <c r="D63" s="193" t="s">
        <v>29</v>
      </c>
      <c r="E63" s="194" t="s">
        <v>30</v>
      </c>
      <c r="F63" s="194" t="s">
        <v>64</v>
      </c>
      <c r="G63" s="194" t="s">
        <v>486</v>
      </c>
      <c r="H63" s="194" t="s">
        <v>126</v>
      </c>
      <c r="I63" s="194" t="s">
        <v>32</v>
      </c>
      <c r="J63" s="207">
        <v>4</v>
      </c>
      <c r="K63" s="207" t="s">
        <v>127</v>
      </c>
      <c r="L63" s="200">
        <v>44621</v>
      </c>
      <c r="M63" s="200">
        <v>44926</v>
      </c>
      <c r="N63" s="200" t="s">
        <v>34</v>
      </c>
      <c r="O63" s="201"/>
      <c r="P63" s="201"/>
      <c r="Q63" s="202" t="str">
        <f t="shared" si="0"/>
        <v>JUNIO</v>
      </c>
      <c r="R63" s="202">
        <v>1</v>
      </c>
      <c r="S63" s="202">
        <v>1</v>
      </c>
      <c r="T63" s="202">
        <v>2</v>
      </c>
      <c r="U63" s="202">
        <v>2</v>
      </c>
      <c r="V63" s="75">
        <v>1</v>
      </c>
      <c r="W63" s="75">
        <v>0.5</v>
      </c>
      <c r="X63" s="211" t="s">
        <v>544</v>
      </c>
      <c r="Y63" s="202" t="s">
        <v>349</v>
      </c>
      <c r="Z63" s="75">
        <v>0.5</v>
      </c>
      <c r="AA63" s="208" t="s">
        <v>593</v>
      </c>
      <c r="AB63" s="205" t="s">
        <v>34</v>
      </c>
    </row>
    <row r="64" spans="1:69" ht="409.5" x14ac:dyDescent="0.3">
      <c r="A64" s="192" t="s">
        <v>120</v>
      </c>
      <c r="B64" s="193" t="s">
        <v>401</v>
      </c>
      <c r="C64" s="193" t="s">
        <v>125</v>
      </c>
      <c r="D64" s="193" t="s">
        <v>29</v>
      </c>
      <c r="E64" s="194" t="s">
        <v>30</v>
      </c>
      <c r="F64" s="194" t="s">
        <v>64</v>
      </c>
      <c r="G64" s="194" t="s">
        <v>487</v>
      </c>
      <c r="H64" s="194" t="s">
        <v>129</v>
      </c>
      <c r="I64" s="194" t="s">
        <v>32</v>
      </c>
      <c r="J64" s="207">
        <v>7</v>
      </c>
      <c r="K64" s="207" t="s">
        <v>41</v>
      </c>
      <c r="L64" s="200">
        <v>44621</v>
      </c>
      <c r="M64" s="200">
        <v>44926</v>
      </c>
      <c r="N64" s="200" t="s">
        <v>34</v>
      </c>
      <c r="O64" s="201"/>
      <c r="P64" s="201"/>
      <c r="Q64" s="202" t="str">
        <f t="shared" si="0"/>
        <v>JUNIO</v>
      </c>
      <c r="R64" s="75">
        <v>0</v>
      </c>
      <c r="S64" s="75">
        <v>0</v>
      </c>
      <c r="T64" s="75">
        <v>0</v>
      </c>
      <c r="U64" s="75">
        <v>0</v>
      </c>
      <c r="V64" s="75" t="s">
        <v>380</v>
      </c>
      <c r="W64" s="75">
        <v>0</v>
      </c>
      <c r="X64" s="204" t="s">
        <v>545</v>
      </c>
      <c r="Y64" s="202" t="s">
        <v>394</v>
      </c>
      <c r="Z64" s="75">
        <v>0</v>
      </c>
      <c r="AA64" s="204" t="s">
        <v>557</v>
      </c>
      <c r="AB64" s="205" t="s">
        <v>350</v>
      </c>
    </row>
    <row r="65" spans="1:28" ht="165" x14ac:dyDescent="0.3">
      <c r="A65" s="192" t="s">
        <v>121</v>
      </c>
      <c r="B65" s="193" t="s">
        <v>401</v>
      </c>
      <c r="C65" s="193" t="s">
        <v>125</v>
      </c>
      <c r="D65" s="193" t="s">
        <v>29</v>
      </c>
      <c r="E65" s="194" t="s">
        <v>30</v>
      </c>
      <c r="F65" s="194" t="s">
        <v>64</v>
      </c>
      <c r="G65" s="194" t="s">
        <v>131</v>
      </c>
      <c r="H65" s="194" t="s">
        <v>132</v>
      </c>
      <c r="I65" s="194" t="s">
        <v>32</v>
      </c>
      <c r="J65" s="207">
        <v>10</v>
      </c>
      <c r="K65" s="207" t="s">
        <v>41</v>
      </c>
      <c r="L65" s="200">
        <v>44621</v>
      </c>
      <c r="M65" s="200">
        <v>44926</v>
      </c>
      <c r="N65" s="200" t="s">
        <v>34</v>
      </c>
      <c r="O65" s="201"/>
      <c r="P65" s="201"/>
      <c r="Q65" s="202" t="str">
        <f t="shared" si="0"/>
        <v>JUNIO</v>
      </c>
      <c r="R65" s="202">
        <v>0</v>
      </c>
      <c r="S65" s="202">
        <v>0</v>
      </c>
      <c r="T65" s="202">
        <v>0</v>
      </c>
      <c r="U65" s="202">
        <v>0</v>
      </c>
      <c r="V65" s="75" t="s">
        <v>380</v>
      </c>
      <c r="W65" s="75">
        <v>0</v>
      </c>
      <c r="X65" s="204" t="s">
        <v>546</v>
      </c>
      <c r="Y65" s="202" t="s">
        <v>349</v>
      </c>
      <c r="Z65" s="75">
        <v>0</v>
      </c>
      <c r="AA65" s="208" t="s">
        <v>593</v>
      </c>
      <c r="AB65" s="205" t="s">
        <v>350</v>
      </c>
    </row>
    <row r="66" spans="1:28" ht="132" x14ac:dyDescent="0.3">
      <c r="A66" s="192" t="s">
        <v>122</v>
      </c>
      <c r="B66" s="193" t="s">
        <v>401</v>
      </c>
      <c r="C66" s="193" t="s">
        <v>125</v>
      </c>
      <c r="D66" s="193" t="s">
        <v>29</v>
      </c>
      <c r="E66" s="194" t="s">
        <v>30</v>
      </c>
      <c r="F66" s="194" t="s">
        <v>64</v>
      </c>
      <c r="G66" s="194" t="s">
        <v>488</v>
      </c>
      <c r="H66" s="194" t="s">
        <v>489</v>
      </c>
      <c r="I66" s="194" t="s">
        <v>32</v>
      </c>
      <c r="J66" s="207">
        <v>25</v>
      </c>
      <c r="K66" s="207" t="s">
        <v>127</v>
      </c>
      <c r="L66" s="200">
        <v>44621</v>
      </c>
      <c r="M66" s="200">
        <v>44926</v>
      </c>
      <c r="N66" s="200" t="s">
        <v>34</v>
      </c>
      <c r="O66" s="201"/>
      <c r="P66" s="201"/>
      <c r="Q66" s="202" t="str">
        <f t="shared" si="0"/>
        <v>JUNIO</v>
      </c>
      <c r="R66" s="202">
        <v>0</v>
      </c>
      <c r="S66" s="202">
        <v>7</v>
      </c>
      <c r="T66" s="202">
        <v>13</v>
      </c>
      <c r="U66" s="202">
        <v>3</v>
      </c>
      <c r="V66" s="75">
        <v>0.23076923076923078</v>
      </c>
      <c r="W66" s="75">
        <v>0.12</v>
      </c>
      <c r="X66" s="204" t="s">
        <v>547</v>
      </c>
      <c r="Y66" s="202" t="s">
        <v>394</v>
      </c>
      <c r="Z66" s="75">
        <v>0.12</v>
      </c>
      <c r="AA66" s="204" t="s">
        <v>557</v>
      </c>
      <c r="AB66" s="205" t="s">
        <v>34</v>
      </c>
    </row>
    <row r="67" spans="1:28" ht="297" x14ac:dyDescent="0.3">
      <c r="A67" s="192" t="s">
        <v>123</v>
      </c>
      <c r="B67" s="193" t="s">
        <v>401</v>
      </c>
      <c r="C67" s="193" t="s">
        <v>125</v>
      </c>
      <c r="D67" s="193" t="s">
        <v>29</v>
      </c>
      <c r="E67" s="194" t="s">
        <v>30</v>
      </c>
      <c r="F67" s="194" t="s">
        <v>64</v>
      </c>
      <c r="G67" s="194" t="s">
        <v>134</v>
      </c>
      <c r="H67" s="194" t="s">
        <v>490</v>
      </c>
      <c r="I67" s="194" t="s">
        <v>32</v>
      </c>
      <c r="J67" s="207">
        <v>150</v>
      </c>
      <c r="K67" s="207" t="s">
        <v>41</v>
      </c>
      <c r="L67" s="200">
        <v>44621</v>
      </c>
      <c r="M67" s="200">
        <v>44926</v>
      </c>
      <c r="N67" s="200" t="s">
        <v>34</v>
      </c>
      <c r="O67" s="201"/>
      <c r="P67" s="201"/>
      <c r="Q67" s="202" t="str">
        <f t="shared" si="0"/>
        <v>JUNIO</v>
      </c>
      <c r="R67" s="202">
        <v>0</v>
      </c>
      <c r="S67" s="202">
        <v>75</v>
      </c>
      <c r="T67" s="202">
        <v>75</v>
      </c>
      <c r="U67" s="202">
        <v>86</v>
      </c>
      <c r="V67" s="75">
        <v>1</v>
      </c>
      <c r="W67" s="75">
        <v>0.57333333333333336</v>
      </c>
      <c r="X67" s="204" t="s">
        <v>548</v>
      </c>
      <c r="Y67" s="202" t="s">
        <v>349</v>
      </c>
      <c r="Z67" s="75">
        <v>0.57333333333333336</v>
      </c>
      <c r="AA67" s="208" t="s">
        <v>594</v>
      </c>
      <c r="AB67" s="205" t="s">
        <v>34</v>
      </c>
    </row>
    <row r="68" spans="1:28" ht="297" x14ac:dyDescent="0.3">
      <c r="A68" s="192" t="s">
        <v>124</v>
      </c>
      <c r="B68" s="193" t="s">
        <v>401</v>
      </c>
      <c r="C68" s="193" t="s">
        <v>125</v>
      </c>
      <c r="D68" s="193" t="s">
        <v>29</v>
      </c>
      <c r="E68" s="194" t="s">
        <v>30</v>
      </c>
      <c r="F68" s="194" t="s">
        <v>64</v>
      </c>
      <c r="G68" s="194" t="s">
        <v>134</v>
      </c>
      <c r="H68" s="194" t="s">
        <v>491</v>
      </c>
      <c r="I68" s="194" t="s">
        <v>32</v>
      </c>
      <c r="J68" s="207">
        <v>150</v>
      </c>
      <c r="K68" s="207" t="s">
        <v>41</v>
      </c>
      <c r="L68" s="200">
        <v>44621</v>
      </c>
      <c r="M68" s="200">
        <v>44926</v>
      </c>
      <c r="N68" s="200" t="s">
        <v>34</v>
      </c>
      <c r="O68" s="201"/>
      <c r="P68" s="201"/>
      <c r="Q68" s="202" t="str">
        <f t="shared" si="0"/>
        <v>JUNIO</v>
      </c>
      <c r="R68" s="202">
        <v>0</v>
      </c>
      <c r="S68" s="202">
        <v>75</v>
      </c>
      <c r="T68" s="202">
        <v>75</v>
      </c>
      <c r="U68" s="202">
        <v>63</v>
      </c>
      <c r="V68" s="75">
        <v>0.84</v>
      </c>
      <c r="W68" s="75">
        <v>0.42</v>
      </c>
      <c r="X68" s="204" t="s">
        <v>548</v>
      </c>
      <c r="Y68" s="202" t="s">
        <v>349</v>
      </c>
      <c r="Z68" s="75">
        <v>0.42</v>
      </c>
      <c r="AA68" s="208" t="s">
        <v>595</v>
      </c>
      <c r="AB68" s="205" t="s">
        <v>34</v>
      </c>
    </row>
    <row r="69" spans="1:28" ht="297" x14ac:dyDescent="0.3">
      <c r="A69" s="192" t="s">
        <v>128</v>
      </c>
      <c r="B69" s="193" t="s">
        <v>401</v>
      </c>
      <c r="C69" s="193" t="s">
        <v>125</v>
      </c>
      <c r="D69" s="193" t="s">
        <v>29</v>
      </c>
      <c r="E69" s="194" t="s">
        <v>30</v>
      </c>
      <c r="F69" s="194" t="s">
        <v>64</v>
      </c>
      <c r="G69" s="194" t="s">
        <v>134</v>
      </c>
      <c r="H69" s="194" t="s">
        <v>492</v>
      </c>
      <c r="I69" s="194" t="s">
        <v>32</v>
      </c>
      <c r="J69" s="207">
        <v>750</v>
      </c>
      <c r="K69" s="207" t="s">
        <v>41</v>
      </c>
      <c r="L69" s="200">
        <v>44621</v>
      </c>
      <c r="M69" s="200">
        <v>44926</v>
      </c>
      <c r="N69" s="200" t="s">
        <v>34</v>
      </c>
      <c r="O69" s="201"/>
      <c r="P69" s="201"/>
      <c r="Q69" s="202" t="str">
        <f>Q68</f>
        <v>JUNIO</v>
      </c>
      <c r="R69" s="202">
        <v>0</v>
      </c>
      <c r="S69" s="202">
        <v>375</v>
      </c>
      <c r="T69" s="202">
        <v>375</v>
      </c>
      <c r="U69" s="202">
        <v>366.70280000000002</v>
      </c>
      <c r="V69" s="75">
        <v>0.9778741333333334</v>
      </c>
      <c r="W69" s="75">
        <v>0.4889370666666667</v>
      </c>
      <c r="X69" s="204" t="s">
        <v>548</v>
      </c>
      <c r="Y69" s="202" t="s">
        <v>349</v>
      </c>
      <c r="Z69" s="75">
        <v>0.4889370666666667</v>
      </c>
      <c r="AA69" s="208" t="s">
        <v>596</v>
      </c>
      <c r="AB69" s="205" t="s">
        <v>34</v>
      </c>
    </row>
    <row r="70" spans="1:28" ht="297" x14ac:dyDescent="0.3">
      <c r="A70" s="192" t="s">
        <v>130</v>
      </c>
      <c r="B70" s="193" t="s">
        <v>401</v>
      </c>
      <c r="C70" s="193" t="s">
        <v>125</v>
      </c>
      <c r="D70" s="193" t="s">
        <v>29</v>
      </c>
      <c r="E70" s="194" t="s">
        <v>30</v>
      </c>
      <c r="F70" s="194" t="s">
        <v>64</v>
      </c>
      <c r="G70" s="194" t="s">
        <v>134</v>
      </c>
      <c r="H70" s="194" t="s">
        <v>96</v>
      </c>
      <c r="I70" s="194" t="s">
        <v>32</v>
      </c>
      <c r="J70" s="207">
        <v>45</v>
      </c>
      <c r="K70" s="207" t="s">
        <v>41</v>
      </c>
      <c r="L70" s="200">
        <v>44621</v>
      </c>
      <c r="M70" s="200">
        <v>44926</v>
      </c>
      <c r="N70" s="200" t="s">
        <v>34</v>
      </c>
      <c r="O70" s="201"/>
      <c r="P70" s="201"/>
      <c r="Q70" s="202" t="str">
        <f>Q69</f>
        <v>JUNIO</v>
      </c>
      <c r="R70" s="202">
        <v>0</v>
      </c>
      <c r="S70" s="202">
        <v>23</v>
      </c>
      <c r="T70" s="202">
        <v>23</v>
      </c>
      <c r="U70" s="202">
        <v>61</v>
      </c>
      <c r="V70" s="75">
        <v>1</v>
      </c>
      <c r="W70" s="75">
        <v>1</v>
      </c>
      <c r="X70" s="204" t="s">
        <v>548</v>
      </c>
      <c r="Y70" s="85" t="s">
        <v>353</v>
      </c>
      <c r="Z70" s="75">
        <v>1</v>
      </c>
      <c r="AA70" s="208" t="s">
        <v>1220</v>
      </c>
      <c r="AB70" s="205" t="s">
        <v>34</v>
      </c>
    </row>
    <row r="71" spans="1:28" ht="99" x14ac:dyDescent="0.3">
      <c r="A71" s="192" t="s">
        <v>133</v>
      </c>
      <c r="B71" s="193" t="s">
        <v>401</v>
      </c>
      <c r="C71" s="193" t="s">
        <v>125</v>
      </c>
      <c r="D71" s="193" t="s">
        <v>29</v>
      </c>
      <c r="E71" s="194" t="s">
        <v>30</v>
      </c>
      <c r="F71" s="194" t="s">
        <v>64</v>
      </c>
      <c r="G71" s="194" t="s">
        <v>134</v>
      </c>
      <c r="H71" s="194" t="s">
        <v>493</v>
      </c>
      <c r="I71" s="194" t="s">
        <v>32</v>
      </c>
      <c r="J71" s="207">
        <v>75</v>
      </c>
      <c r="K71" s="207" t="s">
        <v>41</v>
      </c>
      <c r="L71" s="200">
        <v>44621</v>
      </c>
      <c r="M71" s="200">
        <v>44926</v>
      </c>
      <c r="N71" s="200" t="s">
        <v>34</v>
      </c>
      <c r="O71" s="201"/>
      <c r="P71" s="201"/>
      <c r="Q71" s="202" t="str">
        <f>Q70</f>
        <v>JUNIO</v>
      </c>
      <c r="R71" s="202">
        <v>12</v>
      </c>
      <c r="S71" s="202"/>
      <c r="T71" s="202" t="s">
        <v>380</v>
      </c>
      <c r="U71" s="202">
        <v>35</v>
      </c>
      <c r="V71" s="75" t="s">
        <v>380</v>
      </c>
      <c r="W71" s="75">
        <v>0.46666666666666667</v>
      </c>
      <c r="X71" s="204" t="s">
        <v>549</v>
      </c>
      <c r="Y71" s="202" t="s">
        <v>349</v>
      </c>
      <c r="Z71" s="75">
        <v>0.46666666666666667</v>
      </c>
      <c r="AA71" s="208" t="s">
        <v>597</v>
      </c>
      <c r="AB71" s="205" t="s">
        <v>34</v>
      </c>
    </row>
  </sheetData>
  <mergeCells count="4">
    <mergeCell ref="A2:P2"/>
    <mergeCell ref="Q2:X2"/>
    <mergeCell ref="Y2:AB2"/>
    <mergeCell ref="A1:AB1"/>
  </mergeCells>
  <phoneticPr fontId="15" type="noConversion"/>
  <dataValidations count="4">
    <dataValidation type="custom" allowBlank="1" sqref="Y3" xr:uid="{2E8DCFDA-BC7E-450E-B17A-A6827C036A71}">
      <formula1>"CUMPLIDA, INCUMPLIDA, EN TÉRMINOS, SIN INFORMACIÓN"</formula1>
    </dataValidation>
    <dataValidation type="decimal" allowBlank="1" showInputMessage="1" showErrorMessage="1" errorTitle="Solo valores númericos" sqref="U4:U71" xr:uid="{A2A9C1F8-59A1-4F5B-838E-1ACEF7245A3F}">
      <formula1>0</formula1>
      <formula2>1000000000</formula2>
    </dataValidation>
    <dataValidation type="decimal" allowBlank="1" showErrorMessage="1" errorTitle="Error" error="Solo valores númericos" sqref="R4:R71" xr:uid="{542CF843-A20A-404D-B8BC-44A409DFE986}">
      <formula1>0</formula1>
      <formula2>100000000</formula2>
    </dataValidation>
    <dataValidation type="decimal" allowBlank="1" showInputMessage="1" showErrorMessage="1" errorTitle="Error" error="Solo valores númericos" sqref="S4:S71" xr:uid="{E8DD4524-898E-40A2-A1E9-7F334B29FD87}">
      <formula1>0</formula1>
      <formula2>1000000000</formula2>
    </dataValidation>
  </dataValidations>
  <pageMargins left="0.7" right="0.7" top="0.75" bottom="0.75" header="0.3" footer="0.3"/>
  <pageSetup orientation="portrait" r:id="rId1"/>
  <legacyDrawing r:id="rId2"/>
  <tableParts count="1">
    <tablePart r:id="rId3"/>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4F71F-67C8-458E-9ED0-84556AD985E7}">
  <dimension ref="A1:AB26"/>
  <sheetViews>
    <sheetView topLeftCell="A26" zoomScale="60" zoomScaleNormal="60" workbookViewId="0">
      <selection activeCell="C20" sqref="C20:C26"/>
    </sheetView>
  </sheetViews>
  <sheetFormatPr baseColWidth="10" defaultColWidth="11.42578125" defaultRowHeight="15" x14ac:dyDescent="0.25"/>
  <cols>
    <col min="1" max="1" width="7.7109375" style="1" customWidth="1"/>
    <col min="2" max="2" width="16.42578125" style="1" customWidth="1"/>
    <col min="3" max="3" width="21.42578125" style="1" customWidth="1"/>
    <col min="4" max="4" width="29.28515625" style="1" customWidth="1"/>
    <col min="5" max="5" width="22.42578125" style="1" customWidth="1"/>
    <col min="6" max="6" width="20" style="1" customWidth="1"/>
    <col min="7" max="7" width="39.85546875" style="1" customWidth="1"/>
    <col min="8" max="8" width="24.28515625" style="1" customWidth="1"/>
    <col min="9" max="9" width="20.28515625" style="1" customWidth="1"/>
    <col min="10" max="10" width="17.42578125" style="1" customWidth="1"/>
    <col min="11" max="11" width="22.7109375" style="1" customWidth="1"/>
    <col min="12" max="12" width="15.42578125" style="1" customWidth="1"/>
    <col min="13" max="13" width="13.85546875" style="1" customWidth="1"/>
    <col min="14" max="14" width="23.28515625" style="1" customWidth="1"/>
    <col min="15" max="15" width="24.7109375" style="1" customWidth="1"/>
    <col min="16" max="16" width="29.28515625" style="1" customWidth="1"/>
    <col min="17" max="17" width="23.28515625" style="1" customWidth="1"/>
    <col min="18" max="18" width="22.7109375" style="1" customWidth="1"/>
    <col min="19" max="19" width="23.140625" style="1" customWidth="1"/>
    <col min="20" max="20" width="24.140625" style="1" customWidth="1"/>
    <col min="21" max="21" width="23.42578125" style="1" customWidth="1"/>
    <col min="22" max="22" width="24.7109375" style="1" customWidth="1"/>
    <col min="23" max="23" width="22.7109375" style="1" customWidth="1"/>
    <col min="24" max="24" width="78.42578125" style="1" customWidth="1"/>
    <col min="25" max="25" width="20.140625" style="1" bestFit="1" customWidth="1"/>
    <col min="26" max="26" width="28.7109375" style="1" bestFit="1" customWidth="1"/>
    <col min="27" max="27" width="37.7109375" style="1" customWidth="1"/>
    <col min="28" max="28" width="18" style="1" customWidth="1"/>
    <col min="29" max="16384" width="11.42578125" style="1"/>
  </cols>
  <sheetData>
    <row r="1" spans="1:28" ht="27.75" customHeight="1" x14ac:dyDescent="0.25">
      <c r="A1" s="156" t="s">
        <v>303</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row>
    <row r="2" spans="1:28" ht="17.25" customHeight="1" x14ac:dyDescent="0.25">
      <c r="A2" s="150" t="s">
        <v>0</v>
      </c>
      <c r="B2" s="151"/>
      <c r="C2" s="151"/>
      <c r="D2" s="151"/>
      <c r="E2" s="151"/>
      <c r="F2" s="151"/>
      <c r="G2" s="151"/>
      <c r="H2" s="151"/>
      <c r="I2" s="151"/>
      <c r="J2" s="151"/>
      <c r="K2" s="151"/>
      <c r="L2" s="151"/>
      <c r="M2" s="151"/>
      <c r="N2" s="151"/>
      <c r="O2" s="151"/>
      <c r="P2" s="151"/>
      <c r="Q2" s="152" t="s">
        <v>1</v>
      </c>
      <c r="R2" s="153"/>
      <c r="S2" s="153"/>
      <c r="T2" s="153"/>
      <c r="U2" s="153"/>
      <c r="V2" s="153"/>
      <c r="W2" s="153"/>
      <c r="X2" s="154"/>
      <c r="Y2" s="155" t="s">
        <v>2</v>
      </c>
      <c r="Z2" s="155"/>
      <c r="AA2" s="155"/>
      <c r="AB2" s="155"/>
    </row>
    <row r="3" spans="1:28" ht="17.25" customHeight="1" x14ac:dyDescent="0.25">
      <c r="A3" s="14"/>
      <c r="B3" s="15"/>
      <c r="C3" s="15"/>
      <c r="D3" s="15"/>
      <c r="E3" s="15"/>
      <c r="F3" s="15"/>
      <c r="G3" s="15"/>
      <c r="H3" s="15"/>
      <c r="I3" s="15"/>
      <c r="J3" s="15"/>
      <c r="K3" s="15"/>
      <c r="L3" s="15"/>
      <c r="M3" s="15"/>
      <c r="N3" s="15"/>
      <c r="O3" s="15"/>
      <c r="P3" s="15"/>
      <c r="Q3" s="16"/>
      <c r="R3" s="17"/>
      <c r="S3" s="17"/>
      <c r="T3" s="17"/>
      <c r="U3" s="17"/>
      <c r="V3" s="17"/>
      <c r="W3" s="17"/>
      <c r="X3" s="18"/>
      <c r="Y3" s="21"/>
      <c r="Z3" s="21"/>
      <c r="AA3" s="21"/>
      <c r="AB3" s="20"/>
    </row>
    <row r="4" spans="1:28" ht="78.75" x14ac:dyDescent="0.25">
      <c r="A4" s="4" t="s">
        <v>3</v>
      </c>
      <c r="B4" s="4" t="s">
        <v>4</v>
      </c>
      <c r="C4" s="4" t="s">
        <v>5</v>
      </c>
      <c r="D4" s="4" t="s">
        <v>6</v>
      </c>
      <c r="E4" s="4" t="s">
        <v>7</v>
      </c>
      <c r="F4" s="4" t="s">
        <v>8</v>
      </c>
      <c r="G4" s="5" t="s">
        <v>9</v>
      </c>
      <c r="H4" s="4" t="s">
        <v>10</v>
      </c>
      <c r="I4" s="6" t="s">
        <v>11</v>
      </c>
      <c r="J4" s="6" t="s">
        <v>304</v>
      </c>
      <c r="K4" s="6" t="s">
        <v>12</v>
      </c>
      <c r="L4" s="6" t="s">
        <v>13</v>
      </c>
      <c r="M4" s="6" t="s">
        <v>14</v>
      </c>
      <c r="N4" s="6" t="s">
        <v>15</v>
      </c>
      <c r="O4" s="6" t="s">
        <v>16</v>
      </c>
      <c r="P4" s="6" t="s">
        <v>17</v>
      </c>
      <c r="Q4" s="7" t="s">
        <v>18</v>
      </c>
      <c r="R4" s="8" t="s">
        <v>19</v>
      </c>
      <c r="S4" s="8" t="s">
        <v>20</v>
      </c>
      <c r="T4" s="39" t="s">
        <v>21</v>
      </c>
      <c r="U4" s="39" t="s">
        <v>22</v>
      </c>
      <c r="V4" s="39" t="s">
        <v>23</v>
      </c>
      <c r="W4" s="39" t="s">
        <v>24</v>
      </c>
      <c r="X4" s="39" t="s">
        <v>171</v>
      </c>
      <c r="Y4" s="40" t="s">
        <v>25</v>
      </c>
      <c r="Z4" s="40" t="s">
        <v>26</v>
      </c>
      <c r="AA4" s="40" t="s">
        <v>27</v>
      </c>
      <c r="AB4" s="41" t="s">
        <v>302</v>
      </c>
    </row>
    <row r="5" spans="1:28" ht="99" x14ac:dyDescent="0.3">
      <c r="A5" s="23" t="s">
        <v>28</v>
      </c>
      <c r="B5" s="24" t="s">
        <v>215</v>
      </c>
      <c r="C5" s="24" t="s">
        <v>216</v>
      </c>
      <c r="D5" s="24" t="s">
        <v>217</v>
      </c>
      <c r="E5" s="24" t="s">
        <v>218</v>
      </c>
      <c r="F5" s="24" t="s">
        <v>206</v>
      </c>
      <c r="G5" s="24" t="s">
        <v>219</v>
      </c>
      <c r="H5" s="24" t="s">
        <v>208</v>
      </c>
      <c r="I5" s="23" t="s">
        <v>32</v>
      </c>
      <c r="J5" s="25">
        <v>1</v>
      </c>
      <c r="K5" s="23" t="s">
        <v>37</v>
      </c>
      <c r="L5" s="26">
        <v>44563</v>
      </c>
      <c r="M5" s="26">
        <v>44926</v>
      </c>
      <c r="N5" s="26" t="s">
        <v>34</v>
      </c>
      <c r="O5" s="27"/>
      <c r="P5" s="27"/>
      <c r="Q5" s="28" t="s">
        <v>135</v>
      </c>
      <c r="R5" s="29"/>
      <c r="S5" s="29"/>
      <c r="T5" s="30" t="str">
        <f>IFERROR(IF([1]!Tabla13[[#This Row],[Indicador Acumulado]]="SI",[1]!Tabla13[[#This Row],[Programación mes]]+#REF!,[1]!Tabla13[[#This Row],[Programación mes]]),"")</f>
        <v/>
      </c>
      <c r="U5" s="30">
        <v>0</v>
      </c>
      <c r="V5" s="31" t="str">
        <f>IFERROR(IF([1]!Tabla13[[#This Row],[Programación mes]]="","",IF([1]!Tabla13[[#This Row],[Avance acumulado]]/[1]!Tabla13[[#This Row],[Programación acumulada]]&gt;1,1,[1]!Tabla13[[#This Row],[Avance acumulado]]/[1]!Tabla13[[#This Row],[Programación acumulada]])),"")</f>
        <v/>
      </c>
      <c r="W5" s="31">
        <v>0</v>
      </c>
      <c r="X5" s="43" t="s">
        <v>348</v>
      </c>
      <c r="Y5" s="28" t="s">
        <v>349</v>
      </c>
      <c r="Z5" s="31">
        <v>0</v>
      </c>
      <c r="AA5" s="45" t="s">
        <v>352</v>
      </c>
      <c r="AB5" s="28" t="s">
        <v>350</v>
      </c>
    </row>
    <row r="6" spans="1:28" ht="99" x14ac:dyDescent="0.3">
      <c r="A6" s="32" t="s">
        <v>35</v>
      </c>
      <c r="B6" s="24" t="s">
        <v>215</v>
      </c>
      <c r="C6" s="24" t="s">
        <v>216</v>
      </c>
      <c r="D6" s="24" t="s">
        <v>217</v>
      </c>
      <c r="E6" s="24" t="s">
        <v>218</v>
      </c>
      <c r="F6" s="24" t="s">
        <v>206</v>
      </c>
      <c r="G6" s="24" t="s">
        <v>220</v>
      </c>
      <c r="H6" s="24" t="s">
        <v>221</v>
      </c>
      <c r="I6" s="23" t="s">
        <v>159</v>
      </c>
      <c r="J6" s="33">
        <v>1</v>
      </c>
      <c r="K6" s="23" t="s">
        <v>37</v>
      </c>
      <c r="L6" s="26">
        <v>44563</v>
      </c>
      <c r="M6" s="26">
        <v>44925</v>
      </c>
      <c r="N6" s="26" t="s">
        <v>85</v>
      </c>
      <c r="O6" s="27"/>
      <c r="P6" s="27"/>
      <c r="Q6" s="28" t="str">
        <f t="shared" ref="Q6:Q26" si="0">Q5</f>
        <v>JUNIO</v>
      </c>
      <c r="R6" s="34">
        <v>1</v>
      </c>
      <c r="S6" s="34"/>
      <c r="T6" s="42" t="str">
        <f>IFERROR(IF([1]!Tabla13[[#This Row],[Indicador Acumulado]]="SI",[1]!Tabla13[[#This Row],[Programación mes]]+#REF!,[1]!Tabla13[[#This Row],[Programación mes]]),"")</f>
        <v/>
      </c>
      <c r="U6" s="35">
        <v>1</v>
      </c>
      <c r="V6" s="31" t="str">
        <f>IFERROR(IF([1]!Tabla13[[#This Row],[Programación mes]]="","",IF([1]!Tabla13[[#This Row],[Avance acumulado]]/[1]!Tabla13[[#This Row],[Programación acumulada]]&gt;1,1,[1]!Tabla13[[#This Row],[Avance acumulado]]/[1]!Tabla13[[#This Row],[Programación acumulada]])),"")</f>
        <v/>
      </c>
      <c r="W6" s="31">
        <v>1</v>
      </c>
      <c r="X6" s="43" t="s">
        <v>351</v>
      </c>
      <c r="Y6" s="28" t="s">
        <v>353</v>
      </c>
      <c r="Z6" s="31">
        <v>1</v>
      </c>
      <c r="AA6" s="45" t="s">
        <v>361</v>
      </c>
      <c r="AB6" s="28" t="s">
        <v>34</v>
      </c>
    </row>
    <row r="7" spans="1:28" ht="99" x14ac:dyDescent="0.3">
      <c r="A7" s="23" t="s">
        <v>38</v>
      </c>
      <c r="B7" s="24" t="s">
        <v>222</v>
      </c>
      <c r="C7" s="24" t="s">
        <v>305</v>
      </c>
      <c r="D7" s="24" t="s">
        <v>217</v>
      </c>
      <c r="E7" s="24" t="s">
        <v>218</v>
      </c>
      <c r="F7" s="24" t="s">
        <v>206</v>
      </c>
      <c r="G7" s="24" t="s">
        <v>223</v>
      </c>
      <c r="H7" s="24" t="s">
        <v>224</v>
      </c>
      <c r="I7" s="23" t="s">
        <v>32</v>
      </c>
      <c r="J7" s="25">
        <v>50</v>
      </c>
      <c r="K7" s="23" t="s">
        <v>46</v>
      </c>
      <c r="L7" s="26">
        <v>44563</v>
      </c>
      <c r="M7" s="26">
        <v>44926</v>
      </c>
      <c r="N7" s="26" t="s">
        <v>34</v>
      </c>
      <c r="O7" s="27"/>
      <c r="P7" s="27"/>
      <c r="Q7" s="28" t="str">
        <f t="shared" si="0"/>
        <v>JUNIO</v>
      </c>
      <c r="R7" s="29">
        <v>13</v>
      </c>
      <c r="S7" s="29">
        <v>5</v>
      </c>
      <c r="T7" s="30">
        <v>24</v>
      </c>
      <c r="U7" s="30">
        <v>31</v>
      </c>
      <c r="V7" s="31">
        <v>1</v>
      </c>
      <c r="W7" s="31">
        <v>0.62</v>
      </c>
      <c r="X7" s="43" t="s">
        <v>306</v>
      </c>
      <c r="Y7" s="28" t="s">
        <v>360</v>
      </c>
      <c r="Z7" s="31">
        <v>0.62</v>
      </c>
      <c r="AA7" s="45" t="s">
        <v>354</v>
      </c>
      <c r="AB7" s="28" t="s">
        <v>34</v>
      </c>
    </row>
    <row r="8" spans="1:28" ht="99" x14ac:dyDescent="0.3">
      <c r="A8" s="32" t="s">
        <v>42</v>
      </c>
      <c r="B8" s="24" t="s">
        <v>222</v>
      </c>
      <c r="C8" s="24" t="s">
        <v>305</v>
      </c>
      <c r="D8" s="24" t="s">
        <v>217</v>
      </c>
      <c r="E8" s="24" t="s">
        <v>218</v>
      </c>
      <c r="F8" s="24" t="s">
        <v>206</v>
      </c>
      <c r="G8" s="24" t="s">
        <v>225</v>
      </c>
      <c r="H8" s="24" t="s">
        <v>226</v>
      </c>
      <c r="I8" s="23" t="s">
        <v>32</v>
      </c>
      <c r="J8" s="25">
        <v>185</v>
      </c>
      <c r="K8" s="23" t="s">
        <v>46</v>
      </c>
      <c r="L8" s="26">
        <v>44563</v>
      </c>
      <c r="M8" s="26">
        <v>44926</v>
      </c>
      <c r="N8" s="26" t="s">
        <v>34</v>
      </c>
      <c r="O8" s="27"/>
      <c r="P8" s="27"/>
      <c r="Q8" s="28" t="str">
        <f t="shared" si="0"/>
        <v>JUNIO</v>
      </c>
      <c r="R8" s="29">
        <v>63</v>
      </c>
      <c r="S8" s="29">
        <v>20</v>
      </c>
      <c r="T8" s="30">
        <v>90</v>
      </c>
      <c r="U8" s="30">
        <v>115</v>
      </c>
      <c r="V8" s="31">
        <v>1</v>
      </c>
      <c r="W8" s="31">
        <v>0.6216216216216216</v>
      </c>
      <c r="X8" s="43" t="s">
        <v>307</v>
      </c>
      <c r="Y8" s="28" t="s">
        <v>360</v>
      </c>
      <c r="Z8" s="31">
        <v>0.6216216216216216</v>
      </c>
      <c r="AA8" s="43" t="s">
        <v>355</v>
      </c>
      <c r="AB8" s="28" t="s">
        <v>34</v>
      </c>
    </row>
    <row r="9" spans="1:28" ht="99" x14ac:dyDescent="0.3">
      <c r="A9" s="23" t="s">
        <v>44</v>
      </c>
      <c r="B9" s="24" t="s">
        <v>222</v>
      </c>
      <c r="C9" s="24" t="s">
        <v>305</v>
      </c>
      <c r="D9" s="24" t="s">
        <v>217</v>
      </c>
      <c r="E9" s="24" t="s">
        <v>218</v>
      </c>
      <c r="F9" s="24" t="s">
        <v>206</v>
      </c>
      <c r="G9" s="24" t="s">
        <v>227</v>
      </c>
      <c r="H9" s="24" t="s">
        <v>228</v>
      </c>
      <c r="I9" s="23" t="s">
        <v>32</v>
      </c>
      <c r="J9" s="25">
        <v>35</v>
      </c>
      <c r="K9" s="23" t="s">
        <v>46</v>
      </c>
      <c r="L9" s="26">
        <v>44563</v>
      </c>
      <c r="M9" s="26">
        <v>44926</v>
      </c>
      <c r="N9" s="26" t="s">
        <v>34</v>
      </c>
      <c r="O9" s="27"/>
      <c r="P9" s="27"/>
      <c r="Q9" s="28" t="str">
        <f t="shared" si="0"/>
        <v>JUNIO</v>
      </c>
      <c r="R9" s="36">
        <v>7</v>
      </c>
      <c r="S9" s="36">
        <v>3</v>
      </c>
      <c r="T9" s="30">
        <v>17</v>
      </c>
      <c r="U9" s="30">
        <v>28</v>
      </c>
      <c r="V9" s="31">
        <v>1</v>
      </c>
      <c r="W9" s="31">
        <v>0.8</v>
      </c>
      <c r="X9" s="43" t="s">
        <v>308</v>
      </c>
      <c r="Y9" s="28" t="s">
        <v>360</v>
      </c>
      <c r="Z9" s="31">
        <v>0.8</v>
      </c>
      <c r="AA9" s="43" t="s">
        <v>356</v>
      </c>
      <c r="AB9" s="28" t="s">
        <v>34</v>
      </c>
    </row>
    <row r="10" spans="1:28" ht="132" x14ac:dyDescent="0.3">
      <c r="A10" s="32" t="s">
        <v>47</v>
      </c>
      <c r="B10" s="24" t="s">
        <v>222</v>
      </c>
      <c r="C10" s="24" t="s">
        <v>305</v>
      </c>
      <c r="D10" s="24" t="s">
        <v>217</v>
      </c>
      <c r="E10" s="24" t="s">
        <v>218</v>
      </c>
      <c r="F10" s="24" t="s">
        <v>206</v>
      </c>
      <c r="G10" s="24" t="s">
        <v>229</v>
      </c>
      <c r="H10" s="24" t="s">
        <v>230</v>
      </c>
      <c r="I10" s="23" t="s">
        <v>32</v>
      </c>
      <c r="J10" s="25">
        <v>90</v>
      </c>
      <c r="K10" s="23" t="s">
        <v>46</v>
      </c>
      <c r="L10" s="26">
        <v>44563</v>
      </c>
      <c r="M10" s="26">
        <v>44926</v>
      </c>
      <c r="N10" s="26" t="s">
        <v>34</v>
      </c>
      <c r="O10" s="27"/>
      <c r="P10" s="27"/>
      <c r="Q10" s="28" t="str">
        <f t="shared" si="0"/>
        <v>JUNIO</v>
      </c>
      <c r="R10" s="36">
        <v>25</v>
      </c>
      <c r="S10" s="36">
        <v>8</v>
      </c>
      <c r="T10" s="30">
        <v>47</v>
      </c>
      <c r="U10" s="30">
        <v>69</v>
      </c>
      <c r="V10" s="31">
        <v>1</v>
      </c>
      <c r="W10" s="31">
        <v>0.76666666666666672</v>
      </c>
      <c r="X10" s="43" t="s">
        <v>309</v>
      </c>
      <c r="Y10" s="28" t="s">
        <v>360</v>
      </c>
      <c r="Z10" s="31">
        <v>0.76666666666666672</v>
      </c>
      <c r="AA10" s="43" t="s">
        <v>359</v>
      </c>
      <c r="AB10" s="28" t="s">
        <v>34</v>
      </c>
    </row>
    <row r="11" spans="1:28" ht="99" x14ac:dyDescent="0.3">
      <c r="A11" s="23" t="s">
        <v>48</v>
      </c>
      <c r="B11" s="24" t="s">
        <v>222</v>
      </c>
      <c r="C11" s="24" t="s">
        <v>305</v>
      </c>
      <c r="D11" s="24" t="s">
        <v>217</v>
      </c>
      <c r="E11" s="24" t="s">
        <v>218</v>
      </c>
      <c r="F11" s="24" t="s">
        <v>206</v>
      </c>
      <c r="G11" s="24" t="s">
        <v>231</v>
      </c>
      <c r="H11" s="24" t="s">
        <v>232</v>
      </c>
      <c r="I11" s="23" t="s">
        <v>32</v>
      </c>
      <c r="J11" s="25">
        <v>300</v>
      </c>
      <c r="K11" s="23" t="s">
        <v>46</v>
      </c>
      <c r="L11" s="26">
        <v>44563</v>
      </c>
      <c r="M11" s="26">
        <v>44926</v>
      </c>
      <c r="N11" s="26" t="s">
        <v>34</v>
      </c>
      <c r="O11" s="27"/>
      <c r="P11" s="27"/>
      <c r="Q11" s="28" t="str">
        <f t="shared" si="0"/>
        <v>JUNIO</v>
      </c>
      <c r="R11" s="36">
        <v>68</v>
      </c>
      <c r="S11" s="29">
        <v>25</v>
      </c>
      <c r="T11" s="30">
        <v>150</v>
      </c>
      <c r="U11" s="30">
        <v>279</v>
      </c>
      <c r="V11" s="31">
        <v>1</v>
      </c>
      <c r="W11" s="31">
        <v>0.93</v>
      </c>
      <c r="X11" s="43" t="s">
        <v>310</v>
      </c>
      <c r="Y11" s="28" t="s">
        <v>349</v>
      </c>
      <c r="Z11" s="31">
        <v>0.93</v>
      </c>
      <c r="AA11" s="43" t="s">
        <v>358</v>
      </c>
      <c r="AB11" s="28" t="s">
        <v>34</v>
      </c>
    </row>
    <row r="12" spans="1:28" ht="99" x14ac:dyDescent="0.3">
      <c r="A12" s="32" t="s">
        <v>50</v>
      </c>
      <c r="B12" s="24" t="s">
        <v>222</v>
      </c>
      <c r="C12" s="24" t="s">
        <v>305</v>
      </c>
      <c r="D12" s="24" t="s">
        <v>217</v>
      </c>
      <c r="E12" s="24" t="s">
        <v>218</v>
      </c>
      <c r="F12" s="24" t="s">
        <v>206</v>
      </c>
      <c r="G12" s="24" t="s">
        <v>233</v>
      </c>
      <c r="H12" s="24" t="s">
        <v>234</v>
      </c>
      <c r="I12" s="23" t="s">
        <v>32</v>
      </c>
      <c r="J12" s="25">
        <v>1</v>
      </c>
      <c r="K12" s="23" t="s">
        <v>37</v>
      </c>
      <c r="L12" s="26">
        <v>44563</v>
      </c>
      <c r="M12" s="26">
        <v>44926</v>
      </c>
      <c r="N12" s="26" t="s">
        <v>34</v>
      </c>
      <c r="O12" s="27"/>
      <c r="P12" s="27"/>
      <c r="Q12" s="28" t="str">
        <f t="shared" si="0"/>
        <v>JUNIO</v>
      </c>
      <c r="R12" s="36">
        <v>0</v>
      </c>
      <c r="S12" s="37">
        <v>0</v>
      </c>
      <c r="T12" s="30">
        <v>1</v>
      </c>
      <c r="U12" s="30">
        <v>1</v>
      </c>
      <c r="V12" s="31">
        <v>1</v>
      </c>
      <c r="W12" s="31">
        <v>1</v>
      </c>
      <c r="X12" s="43" t="s">
        <v>311</v>
      </c>
      <c r="Y12" s="28" t="s">
        <v>353</v>
      </c>
      <c r="Z12" s="31">
        <v>1</v>
      </c>
      <c r="AA12" s="45" t="s">
        <v>357</v>
      </c>
      <c r="AB12" s="28" t="s">
        <v>34</v>
      </c>
    </row>
    <row r="13" spans="1:28" ht="99" x14ac:dyDescent="0.3">
      <c r="A13" s="23" t="s">
        <v>53</v>
      </c>
      <c r="B13" s="24" t="s">
        <v>222</v>
      </c>
      <c r="C13" s="24" t="s">
        <v>305</v>
      </c>
      <c r="D13" s="24" t="s">
        <v>217</v>
      </c>
      <c r="E13" s="24" t="s">
        <v>218</v>
      </c>
      <c r="F13" s="24" t="s">
        <v>206</v>
      </c>
      <c r="G13" s="24" t="s">
        <v>235</v>
      </c>
      <c r="H13" s="24" t="s">
        <v>236</v>
      </c>
      <c r="I13" s="23" t="s">
        <v>32</v>
      </c>
      <c r="J13" s="25">
        <v>56</v>
      </c>
      <c r="K13" s="23" t="s">
        <v>46</v>
      </c>
      <c r="L13" s="26">
        <v>44563</v>
      </c>
      <c r="M13" s="26">
        <v>44926</v>
      </c>
      <c r="N13" s="26" t="s">
        <v>34</v>
      </c>
      <c r="O13" s="27"/>
      <c r="P13" s="27"/>
      <c r="Q13" s="28" t="str">
        <f t="shared" si="0"/>
        <v>JUNIO</v>
      </c>
      <c r="R13" s="36">
        <v>11</v>
      </c>
      <c r="S13" s="36">
        <v>5</v>
      </c>
      <c r="T13" s="30">
        <v>26</v>
      </c>
      <c r="U13" s="30">
        <v>29</v>
      </c>
      <c r="V13" s="31">
        <v>1</v>
      </c>
      <c r="W13" s="31">
        <v>0.5178571428571429</v>
      </c>
      <c r="X13" s="43" t="s">
        <v>312</v>
      </c>
      <c r="Y13" s="28" t="s">
        <v>349</v>
      </c>
      <c r="Z13" s="31">
        <v>0.5178571428571429</v>
      </c>
      <c r="AA13" s="46" t="s">
        <v>362</v>
      </c>
      <c r="AB13" s="28" t="s">
        <v>34</v>
      </c>
    </row>
    <row r="14" spans="1:28" ht="99" x14ac:dyDescent="0.3">
      <c r="A14" s="32" t="s">
        <v>55</v>
      </c>
      <c r="B14" s="24" t="s">
        <v>222</v>
      </c>
      <c r="C14" s="24" t="s">
        <v>305</v>
      </c>
      <c r="D14" s="24" t="s">
        <v>217</v>
      </c>
      <c r="E14" s="24" t="s">
        <v>218</v>
      </c>
      <c r="F14" s="24" t="s">
        <v>206</v>
      </c>
      <c r="G14" s="24" t="s">
        <v>237</v>
      </c>
      <c r="H14" s="24" t="s">
        <v>238</v>
      </c>
      <c r="I14" s="23" t="s">
        <v>32</v>
      </c>
      <c r="J14" s="25">
        <v>12</v>
      </c>
      <c r="K14" s="23" t="s">
        <v>46</v>
      </c>
      <c r="L14" s="26">
        <v>44563</v>
      </c>
      <c r="M14" s="26">
        <v>44926</v>
      </c>
      <c r="N14" s="26" t="s">
        <v>34</v>
      </c>
      <c r="O14" s="27"/>
      <c r="P14" s="27"/>
      <c r="Q14" s="28" t="str">
        <f t="shared" si="0"/>
        <v>JUNIO</v>
      </c>
      <c r="R14" s="29">
        <v>1</v>
      </c>
      <c r="S14" s="29">
        <v>1</v>
      </c>
      <c r="T14" s="30">
        <v>6</v>
      </c>
      <c r="U14" s="30">
        <v>6</v>
      </c>
      <c r="V14" s="31">
        <v>1</v>
      </c>
      <c r="W14" s="31">
        <v>0.5</v>
      </c>
      <c r="X14" s="43" t="s">
        <v>313</v>
      </c>
      <c r="Y14" s="28" t="s">
        <v>349</v>
      </c>
      <c r="Z14" s="31">
        <v>0.5</v>
      </c>
      <c r="AA14" s="46" t="s">
        <v>363</v>
      </c>
      <c r="AB14" s="28" t="s">
        <v>34</v>
      </c>
    </row>
    <row r="15" spans="1:28" ht="99" x14ac:dyDescent="0.3">
      <c r="A15" s="23" t="s">
        <v>58</v>
      </c>
      <c r="B15" s="24" t="s">
        <v>222</v>
      </c>
      <c r="C15" s="24" t="s">
        <v>305</v>
      </c>
      <c r="D15" s="24" t="s">
        <v>217</v>
      </c>
      <c r="E15" s="24" t="s">
        <v>218</v>
      </c>
      <c r="F15" s="24" t="s">
        <v>206</v>
      </c>
      <c r="G15" s="24" t="s">
        <v>239</v>
      </c>
      <c r="H15" s="24" t="s">
        <v>240</v>
      </c>
      <c r="I15" s="23" t="s">
        <v>32</v>
      </c>
      <c r="J15" s="25">
        <v>50</v>
      </c>
      <c r="K15" s="23" t="s">
        <v>46</v>
      </c>
      <c r="L15" s="26">
        <v>44563</v>
      </c>
      <c r="M15" s="26">
        <v>44926</v>
      </c>
      <c r="N15" s="26" t="s">
        <v>34</v>
      </c>
      <c r="O15" s="27"/>
      <c r="P15" s="27"/>
      <c r="Q15" s="28" t="str">
        <f t="shared" si="0"/>
        <v>JUNIO</v>
      </c>
      <c r="R15" s="29">
        <v>9</v>
      </c>
      <c r="S15" s="29">
        <v>5</v>
      </c>
      <c r="T15" s="30">
        <v>23</v>
      </c>
      <c r="U15" s="30">
        <v>28</v>
      </c>
      <c r="V15" s="31">
        <v>1</v>
      </c>
      <c r="W15" s="31">
        <v>0.56000000000000005</v>
      </c>
      <c r="X15" s="43" t="s">
        <v>314</v>
      </c>
      <c r="Y15" s="28" t="s">
        <v>349</v>
      </c>
      <c r="Z15" s="31">
        <v>0.56000000000000005</v>
      </c>
      <c r="AA15" s="46" t="s">
        <v>364</v>
      </c>
      <c r="AB15" s="28" t="s">
        <v>34</v>
      </c>
    </row>
    <row r="16" spans="1:28" ht="264" x14ac:dyDescent="0.3">
      <c r="A16" s="23" t="s">
        <v>61</v>
      </c>
      <c r="B16" s="24" t="s">
        <v>241</v>
      </c>
      <c r="C16" s="24" t="s">
        <v>242</v>
      </c>
      <c r="D16" s="24" t="s">
        <v>243</v>
      </c>
      <c r="E16" s="24" t="s">
        <v>30</v>
      </c>
      <c r="F16" s="24" t="s">
        <v>39</v>
      </c>
      <c r="G16" s="24" t="s">
        <v>315</v>
      </c>
      <c r="H16" s="24" t="s">
        <v>316</v>
      </c>
      <c r="I16" s="23" t="s">
        <v>32</v>
      </c>
      <c r="J16" s="25">
        <v>30</v>
      </c>
      <c r="K16" s="23" t="s">
        <v>46</v>
      </c>
      <c r="L16" s="26">
        <v>44563</v>
      </c>
      <c r="M16" s="26">
        <v>44926</v>
      </c>
      <c r="N16" s="26" t="s">
        <v>34</v>
      </c>
      <c r="O16" s="27"/>
      <c r="P16" s="27"/>
      <c r="Q16" s="28" t="str">
        <f t="shared" si="0"/>
        <v>JUNIO</v>
      </c>
      <c r="R16" s="29">
        <v>16</v>
      </c>
      <c r="S16" s="36">
        <v>3</v>
      </c>
      <c r="T16" s="30">
        <v>13</v>
      </c>
      <c r="U16" s="30">
        <v>28</v>
      </c>
      <c r="V16" s="31">
        <v>1</v>
      </c>
      <c r="W16" s="31">
        <v>0.93333333333333335</v>
      </c>
      <c r="X16" s="43" t="s">
        <v>317</v>
      </c>
      <c r="Y16" s="28" t="s">
        <v>349</v>
      </c>
      <c r="Z16" s="31">
        <v>0.93333333333333335</v>
      </c>
      <c r="AA16" s="46" t="s">
        <v>365</v>
      </c>
      <c r="AB16" s="28" t="s">
        <v>34</v>
      </c>
    </row>
    <row r="17" spans="1:28" ht="297" x14ac:dyDescent="0.3">
      <c r="A17" s="23" t="s">
        <v>63</v>
      </c>
      <c r="B17" s="24" t="s">
        <v>241</v>
      </c>
      <c r="C17" s="24" t="s">
        <v>242</v>
      </c>
      <c r="D17" s="24" t="s">
        <v>243</v>
      </c>
      <c r="E17" s="24" t="s">
        <v>30</v>
      </c>
      <c r="F17" s="24" t="s">
        <v>39</v>
      </c>
      <c r="G17" s="24" t="s">
        <v>318</v>
      </c>
      <c r="H17" s="24" t="s">
        <v>319</v>
      </c>
      <c r="I17" s="23" t="s">
        <v>32</v>
      </c>
      <c r="J17" s="25">
        <v>108</v>
      </c>
      <c r="K17" s="23" t="s">
        <v>46</v>
      </c>
      <c r="L17" s="26">
        <v>44578</v>
      </c>
      <c r="M17" s="26">
        <v>44918</v>
      </c>
      <c r="N17" s="26" t="s">
        <v>34</v>
      </c>
      <c r="O17" s="27"/>
      <c r="P17" s="27"/>
      <c r="Q17" s="28" t="str">
        <f t="shared" si="0"/>
        <v>JUNIO</v>
      </c>
      <c r="R17" s="36">
        <v>18</v>
      </c>
      <c r="S17" s="36">
        <v>9</v>
      </c>
      <c r="T17" s="30">
        <v>54</v>
      </c>
      <c r="U17" s="30">
        <v>72</v>
      </c>
      <c r="V17" s="31">
        <v>1</v>
      </c>
      <c r="W17" s="31">
        <v>0.66666666666666663</v>
      </c>
      <c r="X17" s="43" t="s">
        <v>320</v>
      </c>
      <c r="Y17" s="28" t="s">
        <v>349</v>
      </c>
      <c r="Z17" s="31">
        <v>0.66666666666666663</v>
      </c>
      <c r="AA17" s="46" t="s">
        <v>366</v>
      </c>
      <c r="AB17" s="28" t="s">
        <v>34</v>
      </c>
    </row>
    <row r="18" spans="1:28" ht="132" x14ac:dyDescent="0.3">
      <c r="A18" s="23" t="s">
        <v>65</v>
      </c>
      <c r="B18" s="24" t="s">
        <v>241</v>
      </c>
      <c r="C18" s="24" t="s">
        <v>242</v>
      </c>
      <c r="D18" s="24" t="s">
        <v>244</v>
      </c>
      <c r="E18" s="24" t="s">
        <v>245</v>
      </c>
      <c r="F18" s="24" t="s">
        <v>246</v>
      </c>
      <c r="G18" s="24" t="s">
        <v>321</v>
      </c>
      <c r="H18" s="24" t="s">
        <v>322</v>
      </c>
      <c r="I18" s="23" t="s">
        <v>32</v>
      </c>
      <c r="J18" s="25">
        <v>42</v>
      </c>
      <c r="K18" s="23" t="s">
        <v>81</v>
      </c>
      <c r="L18" s="26">
        <v>44578</v>
      </c>
      <c r="M18" s="26">
        <v>44918</v>
      </c>
      <c r="N18" s="26" t="s">
        <v>34</v>
      </c>
      <c r="O18" s="27"/>
      <c r="P18" s="27"/>
      <c r="Q18" s="28" t="str">
        <f t="shared" si="0"/>
        <v>JUNIO</v>
      </c>
      <c r="R18" s="29">
        <v>7</v>
      </c>
      <c r="S18" s="29">
        <v>5</v>
      </c>
      <c r="T18" s="30">
        <v>25</v>
      </c>
      <c r="U18" s="30">
        <v>36</v>
      </c>
      <c r="V18" s="31">
        <v>1</v>
      </c>
      <c r="W18" s="31">
        <v>0.8571428571428571</v>
      </c>
      <c r="X18" s="43" t="s">
        <v>323</v>
      </c>
      <c r="Y18" s="28" t="s">
        <v>349</v>
      </c>
      <c r="Z18" s="31">
        <v>0.8571428571428571</v>
      </c>
      <c r="AA18" s="46" t="s">
        <v>367</v>
      </c>
      <c r="AB18" s="28" t="s">
        <v>34</v>
      </c>
    </row>
    <row r="19" spans="1:28" ht="99" x14ac:dyDescent="0.3">
      <c r="A19" s="23" t="s">
        <v>67</v>
      </c>
      <c r="B19" s="24" t="s">
        <v>241</v>
      </c>
      <c r="C19" s="24" t="s">
        <v>242</v>
      </c>
      <c r="D19" s="24" t="s">
        <v>243</v>
      </c>
      <c r="E19" s="24" t="s">
        <v>30</v>
      </c>
      <c r="F19" s="24" t="s">
        <v>246</v>
      </c>
      <c r="G19" s="24" t="s">
        <v>324</v>
      </c>
      <c r="H19" s="24" t="s">
        <v>325</v>
      </c>
      <c r="I19" s="23" t="s">
        <v>32</v>
      </c>
      <c r="J19" s="25">
        <v>13</v>
      </c>
      <c r="K19" s="23" t="s">
        <v>46</v>
      </c>
      <c r="L19" s="26">
        <v>44578</v>
      </c>
      <c r="M19" s="26">
        <v>44918</v>
      </c>
      <c r="N19" s="26" t="s">
        <v>34</v>
      </c>
      <c r="O19" s="27"/>
      <c r="P19" s="27"/>
      <c r="Q19" s="28" t="str">
        <f t="shared" si="0"/>
        <v>JUNIO</v>
      </c>
      <c r="R19" s="36">
        <v>0</v>
      </c>
      <c r="S19" s="36">
        <v>2</v>
      </c>
      <c r="T19" s="30">
        <v>10</v>
      </c>
      <c r="U19" s="30">
        <v>10</v>
      </c>
      <c r="V19" s="31">
        <v>1</v>
      </c>
      <c r="W19" s="31">
        <v>0.76923076923076927</v>
      </c>
      <c r="X19" s="43" t="s">
        <v>326</v>
      </c>
      <c r="Y19" s="28" t="s">
        <v>349</v>
      </c>
      <c r="Z19" s="31">
        <v>0.76923076923076927</v>
      </c>
      <c r="AA19" s="46" t="s">
        <v>368</v>
      </c>
      <c r="AB19" s="28" t="s">
        <v>34</v>
      </c>
    </row>
    <row r="20" spans="1:28" ht="409.5" x14ac:dyDescent="0.3">
      <c r="A20" s="23" t="s">
        <v>68</v>
      </c>
      <c r="B20" s="24" t="s">
        <v>247</v>
      </c>
      <c r="C20" s="24" t="s">
        <v>248</v>
      </c>
      <c r="D20" s="24" t="s">
        <v>249</v>
      </c>
      <c r="E20" s="24" t="s">
        <v>250</v>
      </c>
      <c r="F20" s="24" t="s">
        <v>250</v>
      </c>
      <c r="G20" s="24" t="s">
        <v>251</v>
      </c>
      <c r="H20" s="24" t="s">
        <v>327</v>
      </c>
      <c r="I20" s="23" t="s">
        <v>159</v>
      </c>
      <c r="J20" s="33">
        <v>1</v>
      </c>
      <c r="K20" s="23" t="s">
        <v>46</v>
      </c>
      <c r="L20" s="26">
        <v>44563</v>
      </c>
      <c r="M20" s="26">
        <v>44926</v>
      </c>
      <c r="N20" s="26" t="s">
        <v>85</v>
      </c>
      <c r="O20" s="27"/>
      <c r="P20" s="27"/>
      <c r="Q20" s="28" t="str">
        <f t="shared" si="0"/>
        <v>JUNIO</v>
      </c>
      <c r="R20" s="38">
        <v>0.97499999999999998</v>
      </c>
      <c r="S20" s="34">
        <v>1</v>
      </c>
      <c r="T20" s="35">
        <v>1</v>
      </c>
      <c r="U20" s="35">
        <v>0.97499999999999998</v>
      </c>
      <c r="V20" s="31">
        <v>0.97499999999999998</v>
      </c>
      <c r="W20" s="31">
        <v>0.97499999999999998</v>
      </c>
      <c r="X20" s="43" t="s">
        <v>328</v>
      </c>
      <c r="Y20" s="28" t="s">
        <v>349</v>
      </c>
      <c r="Z20" s="31">
        <v>0.97499999999999998</v>
      </c>
      <c r="AA20" s="46" t="s">
        <v>369</v>
      </c>
      <c r="AB20" s="28" t="s">
        <v>34</v>
      </c>
    </row>
    <row r="21" spans="1:28" ht="409.5" x14ac:dyDescent="0.3">
      <c r="A21" s="23" t="s">
        <v>69</v>
      </c>
      <c r="B21" s="24" t="s">
        <v>247</v>
      </c>
      <c r="C21" s="24" t="s">
        <v>248</v>
      </c>
      <c r="D21" s="24" t="s">
        <v>249</v>
      </c>
      <c r="E21" s="24" t="s">
        <v>250</v>
      </c>
      <c r="F21" s="24" t="s">
        <v>250</v>
      </c>
      <c r="G21" s="24" t="s">
        <v>329</v>
      </c>
      <c r="H21" s="24" t="s">
        <v>330</v>
      </c>
      <c r="I21" s="23" t="s">
        <v>159</v>
      </c>
      <c r="J21" s="33">
        <v>1</v>
      </c>
      <c r="K21" s="23" t="s">
        <v>46</v>
      </c>
      <c r="L21" s="26">
        <v>44563</v>
      </c>
      <c r="M21" s="26">
        <v>44926</v>
      </c>
      <c r="N21" s="26" t="s">
        <v>85</v>
      </c>
      <c r="O21" s="27"/>
      <c r="P21" s="27"/>
      <c r="Q21" s="28" t="str">
        <f t="shared" si="0"/>
        <v>JUNIO</v>
      </c>
      <c r="R21" s="34">
        <v>1</v>
      </c>
      <c r="S21" s="34">
        <v>1</v>
      </c>
      <c r="T21" s="35">
        <v>1</v>
      </c>
      <c r="U21" s="35">
        <v>1</v>
      </c>
      <c r="V21" s="31">
        <v>1</v>
      </c>
      <c r="W21" s="31">
        <v>1</v>
      </c>
      <c r="X21" s="43" t="s">
        <v>331</v>
      </c>
      <c r="Y21" s="28" t="s">
        <v>349</v>
      </c>
      <c r="Z21" s="31">
        <v>1</v>
      </c>
      <c r="AA21" s="45" t="s">
        <v>370</v>
      </c>
      <c r="AB21" s="28" t="s">
        <v>34</v>
      </c>
    </row>
    <row r="22" spans="1:28" ht="409.5" x14ac:dyDescent="0.3">
      <c r="A22" s="23" t="s">
        <v>70</v>
      </c>
      <c r="B22" s="24" t="s">
        <v>247</v>
      </c>
      <c r="C22" s="24" t="s">
        <v>248</v>
      </c>
      <c r="D22" s="24" t="s">
        <v>249</v>
      </c>
      <c r="E22" s="24" t="s">
        <v>250</v>
      </c>
      <c r="F22" s="24" t="s">
        <v>250</v>
      </c>
      <c r="G22" s="24" t="s">
        <v>332</v>
      </c>
      <c r="H22" s="24" t="s">
        <v>333</v>
      </c>
      <c r="I22" s="23" t="s">
        <v>159</v>
      </c>
      <c r="J22" s="33">
        <v>1</v>
      </c>
      <c r="K22" s="23" t="s">
        <v>46</v>
      </c>
      <c r="L22" s="26">
        <v>44563</v>
      </c>
      <c r="M22" s="26">
        <v>44926</v>
      </c>
      <c r="N22" s="26" t="s">
        <v>85</v>
      </c>
      <c r="O22" s="27"/>
      <c r="P22" s="27"/>
      <c r="Q22" s="28" t="str">
        <f t="shared" si="0"/>
        <v>JUNIO</v>
      </c>
      <c r="R22" s="34">
        <v>1</v>
      </c>
      <c r="S22" s="38">
        <v>1</v>
      </c>
      <c r="T22" s="35">
        <v>1</v>
      </c>
      <c r="U22" s="35">
        <v>1</v>
      </c>
      <c r="V22" s="31">
        <v>1</v>
      </c>
      <c r="W22" s="31">
        <v>1</v>
      </c>
      <c r="X22" s="43" t="s">
        <v>334</v>
      </c>
      <c r="Y22" s="28" t="s">
        <v>349</v>
      </c>
      <c r="Z22" s="31">
        <v>1</v>
      </c>
      <c r="AA22" s="45" t="s">
        <v>371</v>
      </c>
      <c r="AB22" s="28" t="s">
        <v>34</v>
      </c>
    </row>
    <row r="23" spans="1:28" ht="409.5" x14ac:dyDescent="0.3">
      <c r="A23" s="23" t="s">
        <v>72</v>
      </c>
      <c r="B23" s="24" t="s">
        <v>247</v>
      </c>
      <c r="C23" s="24" t="s">
        <v>248</v>
      </c>
      <c r="D23" s="24" t="s">
        <v>249</v>
      </c>
      <c r="E23" s="24" t="s">
        <v>250</v>
      </c>
      <c r="F23" s="24" t="s">
        <v>250</v>
      </c>
      <c r="G23" s="24" t="s">
        <v>252</v>
      </c>
      <c r="H23" s="24" t="s">
        <v>335</v>
      </c>
      <c r="I23" s="23" t="s">
        <v>159</v>
      </c>
      <c r="J23" s="33">
        <v>0.6</v>
      </c>
      <c r="K23" s="23" t="s">
        <v>46</v>
      </c>
      <c r="L23" s="26">
        <v>44563</v>
      </c>
      <c r="M23" s="26">
        <v>44926</v>
      </c>
      <c r="N23" s="26" t="s">
        <v>85</v>
      </c>
      <c r="O23" s="27"/>
      <c r="P23" s="27"/>
      <c r="Q23" s="28" t="str">
        <f t="shared" si="0"/>
        <v>JUNIO</v>
      </c>
      <c r="R23" s="34">
        <v>0.6</v>
      </c>
      <c r="S23" s="34">
        <v>0.6</v>
      </c>
      <c r="T23" s="35">
        <v>0.6</v>
      </c>
      <c r="U23" s="35">
        <v>0.6</v>
      </c>
      <c r="V23" s="31">
        <v>1</v>
      </c>
      <c r="W23" s="31">
        <v>1</v>
      </c>
      <c r="X23" s="43" t="s">
        <v>336</v>
      </c>
      <c r="Y23" s="28" t="s">
        <v>551</v>
      </c>
      <c r="Z23" s="35">
        <v>0.6</v>
      </c>
      <c r="AA23" s="46" t="s">
        <v>552</v>
      </c>
      <c r="AB23" s="28" t="s">
        <v>34</v>
      </c>
    </row>
    <row r="24" spans="1:28" ht="379.5" x14ac:dyDescent="0.3">
      <c r="A24" s="23" t="s">
        <v>73</v>
      </c>
      <c r="B24" s="24" t="s">
        <v>247</v>
      </c>
      <c r="C24" s="24" t="s">
        <v>248</v>
      </c>
      <c r="D24" s="24" t="s">
        <v>249</v>
      </c>
      <c r="E24" s="24" t="s">
        <v>250</v>
      </c>
      <c r="F24" s="24" t="s">
        <v>250</v>
      </c>
      <c r="G24" s="24" t="s">
        <v>253</v>
      </c>
      <c r="H24" s="24" t="s">
        <v>337</v>
      </c>
      <c r="I24" s="23" t="s">
        <v>159</v>
      </c>
      <c r="J24" s="33">
        <v>0.6</v>
      </c>
      <c r="K24" s="23" t="s">
        <v>46</v>
      </c>
      <c r="L24" s="26">
        <v>44563</v>
      </c>
      <c r="M24" s="26">
        <v>44926</v>
      </c>
      <c r="N24" s="26" t="s">
        <v>85</v>
      </c>
      <c r="O24" s="27"/>
      <c r="P24" s="27"/>
      <c r="Q24" s="28" t="str">
        <f t="shared" si="0"/>
        <v>JUNIO</v>
      </c>
      <c r="R24" s="34">
        <v>0.6</v>
      </c>
      <c r="S24" s="34">
        <v>0.6</v>
      </c>
      <c r="T24" s="35">
        <v>0.6</v>
      </c>
      <c r="U24" s="35">
        <v>0.6</v>
      </c>
      <c r="V24" s="31">
        <v>1</v>
      </c>
      <c r="W24" s="31">
        <v>1</v>
      </c>
      <c r="X24" s="43" t="s">
        <v>338</v>
      </c>
      <c r="Y24" s="28" t="s">
        <v>349</v>
      </c>
      <c r="Z24" s="34">
        <v>0.6</v>
      </c>
      <c r="AA24" s="45" t="s">
        <v>372</v>
      </c>
      <c r="AB24" s="28" t="s">
        <v>34</v>
      </c>
    </row>
    <row r="25" spans="1:28" ht="409.5" x14ac:dyDescent="0.3">
      <c r="A25" s="23" t="s">
        <v>74</v>
      </c>
      <c r="B25" s="24" t="s">
        <v>247</v>
      </c>
      <c r="C25" s="24" t="s">
        <v>248</v>
      </c>
      <c r="D25" s="24" t="s">
        <v>249</v>
      </c>
      <c r="E25" s="24" t="s">
        <v>250</v>
      </c>
      <c r="F25" s="24" t="s">
        <v>250</v>
      </c>
      <c r="G25" s="24" t="s">
        <v>339</v>
      </c>
      <c r="H25" s="24" t="s">
        <v>340</v>
      </c>
      <c r="I25" s="23" t="s">
        <v>159</v>
      </c>
      <c r="J25" s="23" t="s">
        <v>341</v>
      </c>
      <c r="K25" s="23" t="s">
        <v>46</v>
      </c>
      <c r="L25" s="26">
        <v>44563</v>
      </c>
      <c r="M25" s="26">
        <v>44926</v>
      </c>
      <c r="N25" s="26" t="s">
        <v>34</v>
      </c>
      <c r="O25" s="27"/>
      <c r="P25" s="27"/>
      <c r="Q25" s="28" t="str">
        <f t="shared" si="0"/>
        <v>JUNIO</v>
      </c>
      <c r="R25" s="34">
        <v>1</v>
      </c>
      <c r="S25" s="34">
        <v>1</v>
      </c>
      <c r="T25" s="35">
        <v>6</v>
      </c>
      <c r="U25" s="35">
        <v>6</v>
      </c>
      <c r="V25" s="31">
        <v>1</v>
      </c>
      <c r="W25" s="31">
        <v>1</v>
      </c>
      <c r="X25" s="43" t="s">
        <v>342</v>
      </c>
      <c r="Y25" s="28" t="s">
        <v>349</v>
      </c>
      <c r="Z25" s="31">
        <v>1</v>
      </c>
      <c r="AA25" s="45" t="s">
        <v>373</v>
      </c>
      <c r="AB25" s="28" t="s">
        <v>34</v>
      </c>
    </row>
    <row r="26" spans="1:28" ht="409.5" x14ac:dyDescent="0.3">
      <c r="A26" s="23" t="s">
        <v>75</v>
      </c>
      <c r="B26" s="24" t="s">
        <v>247</v>
      </c>
      <c r="C26" s="24" t="s">
        <v>248</v>
      </c>
      <c r="D26" s="24" t="s">
        <v>249</v>
      </c>
      <c r="E26" s="24" t="s">
        <v>250</v>
      </c>
      <c r="F26" s="24" t="s">
        <v>250</v>
      </c>
      <c r="G26" s="24" t="s">
        <v>343</v>
      </c>
      <c r="H26" s="24" t="s">
        <v>344</v>
      </c>
      <c r="I26" s="23" t="s">
        <v>345</v>
      </c>
      <c r="J26" s="33" t="s">
        <v>346</v>
      </c>
      <c r="K26" s="23" t="s">
        <v>46</v>
      </c>
      <c r="L26" s="26">
        <v>44563</v>
      </c>
      <c r="M26" s="26">
        <v>44926</v>
      </c>
      <c r="N26" s="26" t="s">
        <v>34</v>
      </c>
      <c r="O26" s="27"/>
      <c r="P26" s="27"/>
      <c r="Q26" s="28" t="str">
        <f t="shared" si="0"/>
        <v>JUNIO</v>
      </c>
      <c r="R26" s="36">
        <v>3679</v>
      </c>
      <c r="S26" s="36">
        <v>416</v>
      </c>
      <c r="T26" s="30">
        <v>2496</v>
      </c>
      <c r="U26" s="30">
        <v>11094</v>
      </c>
      <c r="V26" s="31">
        <v>1</v>
      </c>
      <c r="W26" s="31">
        <v>1</v>
      </c>
      <c r="X26" s="43" t="s">
        <v>347</v>
      </c>
      <c r="Y26" s="28" t="s">
        <v>353</v>
      </c>
      <c r="Z26" s="31">
        <v>1</v>
      </c>
      <c r="AA26" s="45" t="s">
        <v>374</v>
      </c>
      <c r="AB26" s="28" t="s">
        <v>34</v>
      </c>
    </row>
  </sheetData>
  <mergeCells count="4">
    <mergeCell ref="A2:P2"/>
    <mergeCell ref="Q2:X2"/>
    <mergeCell ref="Y2:AB2"/>
    <mergeCell ref="A1:AB1"/>
  </mergeCells>
  <dataValidations count="4">
    <dataValidation type="custom" allowBlank="1" sqref="Y4" xr:uid="{F85BA83F-FF34-4C23-9176-DAF1FE174973}">
      <formula1>"CUMPLIDA, INCUMPLIDA, EN TÉRMINOS, SIN INFORMACIÓN"</formula1>
    </dataValidation>
    <dataValidation type="decimal" allowBlank="1" showInputMessage="1" showErrorMessage="1" errorTitle="Solo valores númericos" sqref="U5:U26 Z23" xr:uid="{EC8C5CC5-1495-4CDB-AB79-12749FEF3FAC}">
      <formula1>0</formula1>
      <formula2>1000000000</formula2>
    </dataValidation>
    <dataValidation type="decimal" allowBlank="1" showErrorMessage="1" errorTitle="Error" error="Solo valores númericos" sqref="R5:R19 R21:R26" xr:uid="{B586BF2E-F152-4E80-93FC-476E2764309A}">
      <formula1>0</formula1>
      <formula2>100000000</formula2>
    </dataValidation>
    <dataValidation type="decimal" allowBlank="1" showInputMessage="1" showErrorMessage="1" errorTitle="Error" error="Solo valores númericos" sqref="S5:S11 S23:S26 S13:S21 Z24" xr:uid="{DFDBD9DC-3A76-4225-B372-22F691F514E9}">
      <formula1>0</formula1>
      <formula2>1000000000</formula2>
    </dataValidation>
  </dataValidations>
  <pageMargins left="0.7" right="0.7" top="0.75" bottom="0.75" header="0.3" footer="0.3"/>
  <pageSetup orientation="portrait" r:id="rId1"/>
  <legacyDrawing r:id="rId2"/>
  <tableParts count="1">
    <tablePart r:id="rId3"/>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1A1D6-2784-4190-AD69-CBDE3A6568C5}">
  <dimension ref="A1:BQ638"/>
  <sheetViews>
    <sheetView topLeftCell="W34" workbookViewId="0">
      <selection activeCell="Z32" sqref="Z3:Z32"/>
    </sheetView>
  </sheetViews>
  <sheetFormatPr baseColWidth="10" defaultColWidth="11.42578125" defaultRowHeight="15" x14ac:dyDescent="0.25"/>
  <cols>
    <col min="1" max="1" width="7.7109375" style="93" customWidth="1"/>
    <col min="2" max="2" width="16.42578125" style="93" customWidth="1"/>
    <col min="3" max="3" width="21.42578125" style="93" customWidth="1"/>
    <col min="4" max="4" width="29.28515625" style="93" customWidth="1"/>
    <col min="5" max="5" width="22.42578125" style="93" customWidth="1"/>
    <col min="6" max="6" width="20" style="93" customWidth="1"/>
    <col min="7" max="7" width="39.85546875" style="93" customWidth="1"/>
    <col min="8" max="8" width="24.28515625" style="93" customWidth="1"/>
    <col min="9" max="9" width="20.28515625" style="93" customWidth="1"/>
    <col min="10" max="10" width="17.42578125" style="93" customWidth="1"/>
    <col min="11" max="11" width="22.7109375" style="93" customWidth="1"/>
    <col min="12" max="12" width="15.42578125" style="93" customWidth="1"/>
    <col min="13" max="13" width="13.85546875" style="93" customWidth="1"/>
    <col min="14" max="14" width="23.28515625" style="93" customWidth="1"/>
    <col min="15" max="15" width="24.7109375" style="93" customWidth="1"/>
    <col min="16" max="16" width="29.28515625" style="93" customWidth="1"/>
    <col min="17" max="17" width="23.28515625" style="93" customWidth="1"/>
    <col min="18" max="18" width="22.7109375" style="93" customWidth="1"/>
    <col min="19" max="19" width="23.140625" style="93" customWidth="1"/>
    <col min="20" max="20" width="24.140625" style="93" customWidth="1"/>
    <col min="21" max="21" width="23.42578125" style="93" customWidth="1"/>
    <col min="22" max="22" width="24.7109375" style="93" customWidth="1"/>
    <col min="23" max="23" width="22.7109375" style="93" customWidth="1"/>
    <col min="24" max="24" width="78.42578125" style="93" customWidth="1"/>
    <col min="25" max="25" width="20.140625" style="93" bestFit="1" customWidth="1"/>
    <col min="26" max="26" width="28.7109375" style="93" bestFit="1" customWidth="1"/>
    <col min="27" max="27" width="58.42578125" style="93" customWidth="1"/>
    <col min="28" max="28" width="14.28515625" style="114" customWidth="1"/>
    <col min="29" max="68" width="11.42578125" style="91"/>
    <col min="69" max="69" width="11.42578125" style="92"/>
    <col min="70" max="16384" width="11.42578125" style="93"/>
  </cols>
  <sheetData>
    <row r="1" spans="1:69" ht="17.25" customHeight="1" x14ac:dyDescent="0.25">
      <c r="A1" s="174" t="s">
        <v>0</v>
      </c>
      <c r="B1" s="175"/>
      <c r="C1" s="175"/>
      <c r="D1" s="175"/>
      <c r="E1" s="175"/>
      <c r="F1" s="175"/>
      <c r="G1" s="175"/>
      <c r="H1" s="175"/>
      <c r="I1" s="175"/>
      <c r="J1" s="175"/>
      <c r="K1" s="175"/>
      <c r="L1" s="175"/>
      <c r="M1" s="175"/>
      <c r="N1" s="175"/>
      <c r="O1" s="175"/>
      <c r="P1" s="175"/>
      <c r="Q1" s="176" t="s">
        <v>1</v>
      </c>
      <c r="R1" s="177"/>
      <c r="S1" s="177"/>
      <c r="T1" s="177"/>
      <c r="U1" s="177"/>
      <c r="V1" s="177"/>
      <c r="W1" s="177"/>
      <c r="X1" s="178"/>
      <c r="Y1" s="155" t="s">
        <v>2</v>
      </c>
      <c r="Z1" s="155"/>
      <c r="AA1" s="155"/>
      <c r="AB1" s="155"/>
    </row>
    <row r="2" spans="1:69" s="104" customFormat="1" ht="78.75" x14ac:dyDescent="0.25">
      <c r="A2" s="94" t="s">
        <v>3</v>
      </c>
      <c r="B2" s="94" t="s">
        <v>4</v>
      </c>
      <c r="C2" s="94" t="s">
        <v>5</v>
      </c>
      <c r="D2" s="94" t="s">
        <v>6</v>
      </c>
      <c r="E2" s="94" t="s">
        <v>7</v>
      </c>
      <c r="F2" s="94" t="s">
        <v>8</v>
      </c>
      <c r="G2" s="95" t="s">
        <v>9</v>
      </c>
      <c r="H2" s="94" t="s">
        <v>10</v>
      </c>
      <c r="I2" s="96" t="s">
        <v>11</v>
      </c>
      <c r="J2" s="96" t="s">
        <v>304</v>
      </c>
      <c r="K2" s="96" t="s">
        <v>12</v>
      </c>
      <c r="L2" s="96" t="s">
        <v>13</v>
      </c>
      <c r="M2" s="96" t="s">
        <v>14</v>
      </c>
      <c r="N2" s="97" t="s">
        <v>15</v>
      </c>
      <c r="O2" s="97" t="s">
        <v>16</v>
      </c>
      <c r="P2" s="97" t="s">
        <v>17</v>
      </c>
      <c r="Q2" s="98" t="s">
        <v>18</v>
      </c>
      <c r="R2" s="99" t="s">
        <v>19</v>
      </c>
      <c r="S2" s="99" t="s">
        <v>20</v>
      </c>
      <c r="T2" s="99" t="s">
        <v>21</v>
      </c>
      <c r="U2" s="99" t="s">
        <v>22</v>
      </c>
      <c r="V2" s="99" t="s">
        <v>23</v>
      </c>
      <c r="W2" s="99" t="s">
        <v>24</v>
      </c>
      <c r="X2" s="99" t="s">
        <v>171</v>
      </c>
      <c r="Y2" s="100" t="s">
        <v>25</v>
      </c>
      <c r="Z2" s="100" t="s">
        <v>26</v>
      </c>
      <c r="AA2" s="100" t="s">
        <v>27</v>
      </c>
      <c r="AB2" s="101" t="s">
        <v>302</v>
      </c>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c r="BF2" s="102"/>
      <c r="BG2" s="102"/>
      <c r="BH2" s="102"/>
      <c r="BI2" s="102"/>
      <c r="BJ2" s="102"/>
      <c r="BK2" s="102"/>
      <c r="BL2" s="102"/>
      <c r="BM2" s="102"/>
      <c r="BN2" s="102"/>
      <c r="BO2" s="102"/>
      <c r="BP2" s="102"/>
      <c r="BQ2" s="103"/>
    </row>
    <row r="3" spans="1:69" ht="63.75" customHeight="1" x14ac:dyDescent="0.25">
      <c r="A3" s="169">
        <v>1</v>
      </c>
      <c r="B3" s="165" t="s">
        <v>255</v>
      </c>
      <c r="C3" s="165" t="s">
        <v>256</v>
      </c>
      <c r="D3" s="165" t="s">
        <v>204</v>
      </c>
      <c r="E3" s="165" t="s">
        <v>205</v>
      </c>
      <c r="F3" s="165" t="s">
        <v>207</v>
      </c>
      <c r="G3" s="165" t="s">
        <v>939</v>
      </c>
      <c r="H3" s="165" t="s">
        <v>940</v>
      </c>
      <c r="I3" s="167" t="s">
        <v>32</v>
      </c>
      <c r="J3" s="167">
        <v>2</v>
      </c>
      <c r="K3" s="167" t="s">
        <v>41</v>
      </c>
      <c r="L3" s="168">
        <v>44564</v>
      </c>
      <c r="M3" s="168">
        <v>44926</v>
      </c>
      <c r="N3" s="167" t="s">
        <v>34</v>
      </c>
      <c r="O3" s="163"/>
      <c r="P3" s="163"/>
      <c r="Q3" s="160" t="s">
        <v>135</v>
      </c>
      <c r="R3" s="160">
        <v>0</v>
      </c>
      <c r="S3" s="160">
        <v>0</v>
      </c>
      <c r="T3" s="160">
        <v>1</v>
      </c>
      <c r="U3" s="160">
        <v>1</v>
      </c>
      <c r="V3" s="161">
        <v>1</v>
      </c>
      <c r="W3" s="161">
        <v>0.5</v>
      </c>
      <c r="X3" s="171" t="s">
        <v>941</v>
      </c>
      <c r="Y3" s="160" t="s">
        <v>349</v>
      </c>
      <c r="Z3" s="161">
        <v>0.5</v>
      </c>
      <c r="AA3" s="166" t="s">
        <v>942</v>
      </c>
      <c r="AB3" s="158" t="s">
        <v>34</v>
      </c>
    </row>
    <row r="4" spans="1:69" ht="15" customHeight="1" x14ac:dyDescent="0.25">
      <c r="A4" s="169"/>
      <c r="B4" s="165"/>
      <c r="C4" s="165"/>
      <c r="D4" s="165"/>
      <c r="E4" s="165"/>
      <c r="F4" s="165"/>
      <c r="G4" s="165"/>
      <c r="H4" s="165"/>
      <c r="I4" s="167"/>
      <c r="J4" s="167"/>
      <c r="K4" s="167"/>
      <c r="L4" s="168"/>
      <c r="M4" s="168"/>
      <c r="N4" s="167"/>
      <c r="O4" s="163"/>
      <c r="P4" s="163"/>
      <c r="Q4" s="160"/>
      <c r="R4" s="160"/>
      <c r="S4" s="160"/>
      <c r="T4" s="160"/>
      <c r="U4" s="160"/>
      <c r="V4" s="161"/>
      <c r="W4" s="161"/>
      <c r="X4" s="173"/>
      <c r="Y4" s="160"/>
      <c r="Z4" s="161"/>
      <c r="AA4" s="166"/>
      <c r="AB4" s="159"/>
    </row>
    <row r="5" spans="1:69" ht="53.25" customHeight="1" x14ac:dyDescent="0.25">
      <c r="A5" s="164">
        <v>2</v>
      </c>
      <c r="B5" s="165" t="s">
        <v>255</v>
      </c>
      <c r="C5" s="165" t="s">
        <v>256</v>
      </c>
      <c r="D5" s="165" t="s">
        <v>204</v>
      </c>
      <c r="E5" s="165" t="s">
        <v>205</v>
      </c>
      <c r="F5" s="165" t="s">
        <v>207</v>
      </c>
      <c r="G5" s="165" t="s">
        <v>943</v>
      </c>
      <c r="H5" s="165" t="s">
        <v>257</v>
      </c>
      <c r="I5" s="167" t="s">
        <v>32</v>
      </c>
      <c r="J5" s="167">
        <v>3</v>
      </c>
      <c r="K5" s="167" t="s">
        <v>254</v>
      </c>
      <c r="L5" s="168">
        <v>44593</v>
      </c>
      <c r="M5" s="168">
        <v>44895</v>
      </c>
      <c r="N5" s="167" t="s">
        <v>34</v>
      </c>
      <c r="O5" s="163"/>
      <c r="P5" s="163"/>
      <c r="Q5" s="160" t="s">
        <v>135</v>
      </c>
      <c r="R5" s="160">
        <v>1</v>
      </c>
      <c r="S5" s="160">
        <v>1</v>
      </c>
      <c r="T5" s="160">
        <v>2</v>
      </c>
      <c r="U5" s="160">
        <v>2</v>
      </c>
      <c r="V5" s="161">
        <v>1</v>
      </c>
      <c r="W5" s="161">
        <v>0.67</v>
      </c>
      <c r="X5" s="171" t="s">
        <v>944</v>
      </c>
      <c r="Y5" s="160" t="s">
        <v>349</v>
      </c>
      <c r="Z5" s="161">
        <v>0.67</v>
      </c>
      <c r="AA5" s="166" t="s">
        <v>945</v>
      </c>
      <c r="AB5" s="158" t="s">
        <v>34</v>
      </c>
    </row>
    <row r="6" spans="1:69" x14ac:dyDescent="0.25">
      <c r="A6" s="164"/>
      <c r="B6" s="165"/>
      <c r="C6" s="165"/>
      <c r="D6" s="165"/>
      <c r="E6" s="165"/>
      <c r="F6" s="165"/>
      <c r="G6" s="165"/>
      <c r="H6" s="165"/>
      <c r="I6" s="167"/>
      <c r="J6" s="167"/>
      <c r="K6" s="167"/>
      <c r="L6" s="168"/>
      <c r="M6" s="168"/>
      <c r="N6" s="167"/>
      <c r="O6" s="163"/>
      <c r="P6" s="163"/>
      <c r="Q6" s="160"/>
      <c r="R6" s="160"/>
      <c r="S6" s="160"/>
      <c r="T6" s="160"/>
      <c r="U6" s="160"/>
      <c r="V6" s="161"/>
      <c r="W6" s="161"/>
      <c r="X6" s="173"/>
      <c r="Y6" s="160"/>
      <c r="Z6" s="161"/>
      <c r="AA6" s="166"/>
      <c r="AB6" s="159"/>
    </row>
    <row r="7" spans="1:69" ht="82.5" x14ac:dyDescent="0.3">
      <c r="A7" s="105">
        <v>3</v>
      </c>
      <c r="B7" s="55" t="s">
        <v>255</v>
      </c>
      <c r="C7" s="55" t="s">
        <v>256</v>
      </c>
      <c r="D7" s="55" t="s">
        <v>204</v>
      </c>
      <c r="E7" s="55" t="s">
        <v>205</v>
      </c>
      <c r="F7" s="55" t="s">
        <v>207</v>
      </c>
      <c r="G7" s="55" t="s">
        <v>946</v>
      </c>
      <c r="H7" s="55" t="s">
        <v>258</v>
      </c>
      <c r="I7" s="54" t="s">
        <v>32</v>
      </c>
      <c r="J7" s="54">
        <v>2</v>
      </c>
      <c r="K7" s="54" t="s">
        <v>41</v>
      </c>
      <c r="L7" s="56">
        <v>44682</v>
      </c>
      <c r="M7" s="56">
        <v>44865</v>
      </c>
      <c r="N7" s="54" t="s">
        <v>34</v>
      </c>
      <c r="O7" s="57"/>
      <c r="P7" s="57"/>
      <c r="Q7" s="58" t="s">
        <v>135</v>
      </c>
      <c r="R7" s="58">
        <v>0</v>
      </c>
      <c r="S7" s="58">
        <v>0</v>
      </c>
      <c r="T7" s="58">
        <v>1</v>
      </c>
      <c r="U7" s="58">
        <v>1</v>
      </c>
      <c r="V7" s="59">
        <v>1</v>
      </c>
      <c r="W7" s="59">
        <v>0.5</v>
      </c>
      <c r="X7" s="107" t="s">
        <v>947</v>
      </c>
      <c r="Y7" s="58" t="s">
        <v>349</v>
      </c>
      <c r="Z7" s="59">
        <v>0.5</v>
      </c>
      <c r="AA7" s="106" t="s">
        <v>948</v>
      </c>
      <c r="AB7" s="108" t="s">
        <v>34</v>
      </c>
    </row>
    <row r="8" spans="1:69" ht="63.75" customHeight="1" x14ac:dyDescent="0.25">
      <c r="A8" s="164">
        <v>4</v>
      </c>
      <c r="B8" s="165" t="s">
        <v>255</v>
      </c>
      <c r="C8" s="165" t="s">
        <v>256</v>
      </c>
      <c r="D8" s="165" t="s">
        <v>204</v>
      </c>
      <c r="E8" s="165" t="s">
        <v>205</v>
      </c>
      <c r="F8" s="165" t="s">
        <v>207</v>
      </c>
      <c r="G8" s="165" t="s">
        <v>949</v>
      </c>
      <c r="H8" s="165" t="s">
        <v>950</v>
      </c>
      <c r="I8" s="167" t="s">
        <v>32</v>
      </c>
      <c r="J8" s="167">
        <v>1</v>
      </c>
      <c r="K8" s="167" t="s">
        <v>37</v>
      </c>
      <c r="L8" s="168">
        <v>44564</v>
      </c>
      <c r="M8" s="168">
        <v>44681</v>
      </c>
      <c r="N8" s="167" t="s">
        <v>34</v>
      </c>
      <c r="O8" s="163"/>
      <c r="P8" s="163"/>
      <c r="Q8" s="160" t="s">
        <v>135</v>
      </c>
      <c r="R8" s="160">
        <v>0</v>
      </c>
      <c r="S8" s="160">
        <v>0</v>
      </c>
      <c r="T8" s="160">
        <v>1</v>
      </c>
      <c r="U8" s="160">
        <v>1</v>
      </c>
      <c r="V8" s="161">
        <v>1</v>
      </c>
      <c r="W8" s="161">
        <v>1</v>
      </c>
      <c r="X8" s="171" t="s">
        <v>951</v>
      </c>
      <c r="Y8" s="160" t="s">
        <v>353</v>
      </c>
      <c r="Z8" s="161">
        <v>1</v>
      </c>
      <c r="AA8" s="166" t="s">
        <v>952</v>
      </c>
      <c r="AB8" s="158" t="s">
        <v>34</v>
      </c>
    </row>
    <row r="9" spans="1:69" x14ac:dyDescent="0.25">
      <c r="A9" s="164"/>
      <c r="B9" s="165"/>
      <c r="C9" s="165"/>
      <c r="D9" s="165"/>
      <c r="E9" s="165"/>
      <c r="F9" s="165"/>
      <c r="G9" s="165"/>
      <c r="H9" s="165"/>
      <c r="I9" s="167"/>
      <c r="J9" s="167"/>
      <c r="K9" s="167"/>
      <c r="L9" s="168"/>
      <c r="M9" s="168"/>
      <c r="N9" s="167"/>
      <c r="O9" s="163"/>
      <c r="P9" s="163"/>
      <c r="Q9" s="160"/>
      <c r="R9" s="160"/>
      <c r="S9" s="160"/>
      <c r="T9" s="160"/>
      <c r="U9" s="160"/>
      <c r="V9" s="161"/>
      <c r="W9" s="161"/>
      <c r="X9" s="173"/>
      <c r="Y9" s="160"/>
      <c r="Z9" s="161"/>
      <c r="AA9" s="166"/>
      <c r="AB9" s="159"/>
    </row>
    <row r="10" spans="1:69" ht="25.5" customHeight="1" x14ac:dyDescent="0.25">
      <c r="A10" s="169">
        <v>5</v>
      </c>
      <c r="B10" s="165" t="s">
        <v>255</v>
      </c>
      <c r="C10" s="165" t="s">
        <v>256</v>
      </c>
      <c r="D10" s="165" t="s">
        <v>204</v>
      </c>
      <c r="E10" s="165" t="s">
        <v>205</v>
      </c>
      <c r="F10" s="165" t="s">
        <v>207</v>
      </c>
      <c r="G10" s="165" t="s">
        <v>953</v>
      </c>
      <c r="H10" s="165" t="s">
        <v>259</v>
      </c>
      <c r="I10" s="167" t="s">
        <v>32</v>
      </c>
      <c r="J10" s="167">
        <v>5</v>
      </c>
      <c r="K10" s="167" t="s">
        <v>127</v>
      </c>
      <c r="L10" s="168">
        <v>44593</v>
      </c>
      <c r="M10" s="168">
        <v>44926</v>
      </c>
      <c r="N10" s="167" t="s">
        <v>34</v>
      </c>
      <c r="O10" s="163"/>
      <c r="P10" s="163"/>
      <c r="Q10" s="160" t="s">
        <v>135</v>
      </c>
      <c r="R10" s="160">
        <v>1</v>
      </c>
      <c r="S10" s="160">
        <v>1</v>
      </c>
      <c r="T10" s="160">
        <v>3</v>
      </c>
      <c r="U10" s="160">
        <v>5</v>
      </c>
      <c r="V10" s="161">
        <v>1</v>
      </c>
      <c r="W10" s="161">
        <v>1</v>
      </c>
      <c r="X10" s="171" t="s">
        <v>954</v>
      </c>
      <c r="Y10" s="160" t="s">
        <v>353</v>
      </c>
      <c r="Z10" s="161">
        <v>1</v>
      </c>
      <c r="AA10" s="166" t="s">
        <v>955</v>
      </c>
      <c r="AB10" s="158" t="s">
        <v>34</v>
      </c>
    </row>
    <row r="11" spans="1:69" ht="15" customHeight="1" x14ac:dyDescent="0.25">
      <c r="A11" s="169"/>
      <c r="B11" s="165"/>
      <c r="C11" s="165"/>
      <c r="D11" s="165"/>
      <c r="E11" s="165"/>
      <c r="F11" s="165"/>
      <c r="G11" s="165"/>
      <c r="H11" s="165"/>
      <c r="I11" s="167"/>
      <c r="J11" s="167"/>
      <c r="K11" s="167"/>
      <c r="L11" s="168"/>
      <c r="M11" s="168"/>
      <c r="N11" s="167"/>
      <c r="O11" s="163"/>
      <c r="P11" s="163"/>
      <c r="Q11" s="160"/>
      <c r="R11" s="160"/>
      <c r="S11" s="160"/>
      <c r="T11" s="160"/>
      <c r="U11" s="160"/>
      <c r="V11" s="161"/>
      <c r="W11" s="161"/>
      <c r="X11" s="172"/>
      <c r="Y11" s="160"/>
      <c r="Z11" s="161"/>
      <c r="AA11" s="166"/>
      <c r="AB11" s="170"/>
    </row>
    <row r="12" spans="1:69" x14ac:dyDescent="0.25">
      <c r="A12" s="169"/>
      <c r="B12" s="165"/>
      <c r="C12" s="165"/>
      <c r="D12" s="165"/>
      <c r="E12" s="165"/>
      <c r="F12" s="165"/>
      <c r="G12" s="165"/>
      <c r="H12" s="165"/>
      <c r="I12" s="167"/>
      <c r="J12" s="167"/>
      <c r="K12" s="167"/>
      <c r="L12" s="168"/>
      <c r="M12" s="168"/>
      <c r="N12" s="167"/>
      <c r="O12" s="163"/>
      <c r="P12" s="163"/>
      <c r="Q12" s="160"/>
      <c r="R12" s="160"/>
      <c r="S12" s="160"/>
      <c r="T12" s="160"/>
      <c r="U12" s="160"/>
      <c r="V12" s="161"/>
      <c r="W12" s="161"/>
      <c r="X12" s="173"/>
      <c r="Y12" s="160"/>
      <c r="Z12" s="161"/>
      <c r="AA12" s="166"/>
      <c r="AB12" s="159"/>
    </row>
    <row r="13" spans="1:69" ht="63.75" customHeight="1" x14ac:dyDescent="0.25">
      <c r="A13" s="164">
        <v>6</v>
      </c>
      <c r="B13" s="165" t="s">
        <v>255</v>
      </c>
      <c r="C13" s="165" t="s">
        <v>256</v>
      </c>
      <c r="D13" s="165" t="s">
        <v>204</v>
      </c>
      <c r="E13" s="165" t="s">
        <v>205</v>
      </c>
      <c r="F13" s="165" t="s">
        <v>207</v>
      </c>
      <c r="G13" s="165" t="s">
        <v>956</v>
      </c>
      <c r="H13" s="165" t="s">
        <v>260</v>
      </c>
      <c r="I13" s="167" t="s">
        <v>32</v>
      </c>
      <c r="J13" s="167">
        <v>2</v>
      </c>
      <c r="K13" s="167" t="s">
        <v>41</v>
      </c>
      <c r="L13" s="168">
        <v>44593</v>
      </c>
      <c r="M13" s="168">
        <v>44895</v>
      </c>
      <c r="N13" s="167" t="s">
        <v>34</v>
      </c>
      <c r="O13" s="163"/>
      <c r="P13" s="163"/>
      <c r="Q13" s="160" t="s">
        <v>135</v>
      </c>
      <c r="R13" s="160">
        <v>0</v>
      </c>
      <c r="S13" s="160">
        <v>0</v>
      </c>
      <c r="T13" s="160">
        <v>1</v>
      </c>
      <c r="U13" s="160">
        <v>5</v>
      </c>
      <c r="V13" s="161">
        <v>1</v>
      </c>
      <c r="W13" s="161">
        <v>1</v>
      </c>
      <c r="X13" s="171" t="s">
        <v>957</v>
      </c>
      <c r="Y13" s="160" t="s">
        <v>353</v>
      </c>
      <c r="Z13" s="161">
        <v>1</v>
      </c>
      <c r="AA13" s="166" t="s">
        <v>958</v>
      </c>
      <c r="AB13" s="158" t="s">
        <v>34</v>
      </c>
    </row>
    <row r="14" spans="1:69" ht="15" customHeight="1" x14ac:dyDescent="0.25">
      <c r="A14" s="164"/>
      <c r="B14" s="165"/>
      <c r="C14" s="165"/>
      <c r="D14" s="165"/>
      <c r="E14" s="165"/>
      <c r="F14" s="165"/>
      <c r="G14" s="165"/>
      <c r="H14" s="165"/>
      <c r="I14" s="167"/>
      <c r="J14" s="167"/>
      <c r="K14" s="167"/>
      <c r="L14" s="168"/>
      <c r="M14" s="168"/>
      <c r="N14" s="167"/>
      <c r="O14" s="163"/>
      <c r="P14" s="163"/>
      <c r="Q14" s="160"/>
      <c r="R14" s="160"/>
      <c r="S14" s="160"/>
      <c r="T14" s="160"/>
      <c r="U14" s="160"/>
      <c r="V14" s="161"/>
      <c r="W14" s="161"/>
      <c r="X14" s="173"/>
      <c r="Y14" s="160"/>
      <c r="Z14" s="161"/>
      <c r="AA14" s="166"/>
      <c r="AB14" s="159"/>
    </row>
    <row r="15" spans="1:69" ht="48.75" customHeight="1" x14ac:dyDescent="0.25">
      <c r="A15" s="169">
        <v>7</v>
      </c>
      <c r="B15" s="165" t="s">
        <v>255</v>
      </c>
      <c r="C15" s="165" t="s">
        <v>256</v>
      </c>
      <c r="D15" s="165" t="s">
        <v>204</v>
      </c>
      <c r="E15" s="165" t="s">
        <v>205</v>
      </c>
      <c r="F15" s="165" t="s">
        <v>207</v>
      </c>
      <c r="G15" s="165" t="s">
        <v>261</v>
      </c>
      <c r="H15" s="165" t="s">
        <v>157</v>
      </c>
      <c r="I15" s="167" t="s">
        <v>32</v>
      </c>
      <c r="J15" s="167">
        <v>6</v>
      </c>
      <c r="K15" s="167" t="s">
        <v>254</v>
      </c>
      <c r="L15" s="168">
        <v>44564</v>
      </c>
      <c r="M15" s="168">
        <v>44926</v>
      </c>
      <c r="N15" s="167" t="s">
        <v>34</v>
      </c>
      <c r="O15" s="163"/>
      <c r="P15" s="163"/>
      <c r="Q15" s="160" t="s">
        <v>135</v>
      </c>
      <c r="R15" s="160">
        <v>0</v>
      </c>
      <c r="S15" s="160">
        <v>0</v>
      </c>
      <c r="T15" s="160">
        <v>4</v>
      </c>
      <c r="U15" s="160">
        <v>4</v>
      </c>
      <c r="V15" s="161">
        <v>1</v>
      </c>
      <c r="W15" s="161">
        <v>0.67</v>
      </c>
      <c r="X15" s="109" t="s">
        <v>959</v>
      </c>
      <c r="Y15" s="160" t="s">
        <v>349</v>
      </c>
      <c r="Z15" s="161">
        <v>0.67</v>
      </c>
      <c r="AA15" s="166" t="s">
        <v>960</v>
      </c>
      <c r="AB15" s="158" t="s">
        <v>34</v>
      </c>
    </row>
    <row r="16" spans="1:69" x14ac:dyDescent="0.25">
      <c r="A16" s="169"/>
      <c r="B16" s="165"/>
      <c r="C16" s="165"/>
      <c r="D16" s="165"/>
      <c r="E16" s="165"/>
      <c r="F16" s="165"/>
      <c r="G16" s="165"/>
      <c r="H16" s="165"/>
      <c r="I16" s="167"/>
      <c r="J16" s="167"/>
      <c r="K16" s="167"/>
      <c r="L16" s="168"/>
      <c r="M16" s="168"/>
      <c r="N16" s="167"/>
      <c r="O16" s="163"/>
      <c r="P16" s="163"/>
      <c r="Q16" s="160"/>
      <c r="R16" s="160"/>
      <c r="S16" s="160"/>
      <c r="T16" s="160"/>
      <c r="U16" s="160"/>
      <c r="V16" s="161"/>
      <c r="W16" s="161"/>
      <c r="X16" s="110"/>
      <c r="Y16" s="160"/>
      <c r="Z16" s="161"/>
      <c r="AA16" s="166"/>
      <c r="AB16" s="170"/>
    </row>
    <row r="17" spans="1:28" x14ac:dyDescent="0.25">
      <c r="A17" s="169"/>
      <c r="B17" s="165"/>
      <c r="C17" s="165"/>
      <c r="D17" s="165"/>
      <c r="E17" s="165"/>
      <c r="F17" s="165"/>
      <c r="G17" s="165"/>
      <c r="H17" s="165"/>
      <c r="I17" s="167"/>
      <c r="J17" s="167"/>
      <c r="K17" s="167"/>
      <c r="L17" s="168"/>
      <c r="M17" s="168"/>
      <c r="N17" s="167"/>
      <c r="O17" s="163"/>
      <c r="P17" s="163"/>
      <c r="Q17" s="160"/>
      <c r="R17" s="160"/>
      <c r="S17" s="160"/>
      <c r="T17" s="160"/>
      <c r="U17" s="160"/>
      <c r="V17" s="161"/>
      <c r="W17" s="161"/>
      <c r="X17" s="111"/>
      <c r="Y17" s="160"/>
      <c r="Z17" s="161"/>
      <c r="AA17" s="166"/>
      <c r="AB17" s="159"/>
    </row>
    <row r="18" spans="1:28" ht="48.75" customHeight="1" x14ac:dyDescent="0.25">
      <c r="A18" s="164">
        <v>8</v>
      </c>
      <c r="B18" s="165" t="s">
        <v>255</v>
      </c>
      <c r="C18" s="165" t="s">
        <v>256</v>
      </c>
      <c r="D18" s="165" t="s">
        <v>204</v>
      </c>
      <c r="E18" s="165" t="s">
        <v>205</v>
      </c>
      <c r="F18" s="165" t="s">
        <v>207</v>
      </c>
      <c r="G18" s="165" t="s">
        <v>961</v>
      </c>
      <c r="H18" s="165" t="s">
        <v>262</v>
      </c>
      <c r="I18" s="167" t="s">
        <v>32</v>
      </c>
      <c r="J18" s="167">
        <v>6</v>
      </c>
      <c r="K18" s="167" t="s">
        <v>254</v>
      </c>
      <c r="L18" s="168">
        <v>44564</v>
      </c>
      <c r="M18" s="168">
        <v>44926</v>
      </c>
      <c r="N18" s="167" t="s">
        <v>34</v>
      </c>
      <c r="O18" s="163"/>
      <c r="P18" s="163"/>
      <c r="Q18" s="160" t="s">
        <v>135</v>
      </c>
      <c r="R18" s="160">
        <v>0</v>
      </c>
      <c r="S18" s="160">
        <v>0</v>
      </c>
      <c r="T18" s="160">
        <v>2</v>
      </c>
      <c r="U18" s="160">
        <v>2</v>
      </c>
      <c r="V18" s="161">
        <v>1</v>
      </c>
      <c r="W18" s="161">
        <v>0.33</v>
      </c>
      <c r="X18" s="171" t="s">
        <v>962</v>
      </c>
      <c r="Y18" s="160" t="s">
        <v>349</v>
      </c>
      <c r="Z18" s="161">
        <v>0.33</v>
      </c>
      <c r="AA18" s="166" t="s">
        <v>963</v>
      </c>
      <c r="AB18" s="158" t="s">
        <v>34</v>
      </c>
    </row>
    <row r="19" spans="1:28" ht="15" customHeight="1" x14ac:dyDescent="0.25">
      <c r="A19" s="164"/>
      <c r="B19" s="165"/>
      <c r="C19" s="165"/>
      <c r="D19" s="165"/>
      <c r="E19" s="165"/>
      <c r="F19" s="165"/>
      <c r="G19" s="165"/>
      <c r="H19" s="165"/>
      <c r="I19" s="167"/>
      <c r="J19" s="167"/>
      <c r="K19" s="167"/>
      <c r="L19" s="168"/>
      <c r="M19" s="168"/>
      <c r="N19" s="167"/>
      <c r="O19" s="163"/>
      <c r="P19" s="163"/>
      <c r="Q19" s="160"/>
      <c r="R19" s="160"/>
      <c r="S19" s="160"/>
      <c r="T19" s="160"/>
      <c r="U19" s="160"/>
      <c r="V19" s="161"/>
      <c r="W19" s="161"/>
      <c r="X19" s="172"/>
      <c r="Y19" s="160"/>
      <c r="Z19" s="161"/>
      <c r="AA19" s="166"/>
      <c r="AB19" s="170"/>
    </row>
    <row r="20" spans="1:28" ht="57.75" customHeight="1" x14ac:dyDescent="0.25">
      <c r="A20" s="164"/>
      <c r="B20" s="165"/>
      <c r="C20" s="165"/>
      <c r="D20" s="165"/>
      <c r="E20" s="165"/>
      <c r="F20" s="165"/>
      <c r="G20" s="165"/>
      <c r="H20" s="165"/>
      <c r="I20" s="167"/>
      <c r="J20" s="167"/>
      <c r="K20" s="167"/>
      <c r="L20" s="168"/>
      <c r="M20" s="168"/>
      <c r="N20" s="167"/>
      <c r="O20" s="163"/>
      <c r="P20" s="163"/>
      <c r="Q20" s="160"/>
      <c r="R20" s="160"/>
      <c r="S20" s="160"/>
      <c r="T20" s="160"/>
      <c r="U20" s="160"/>
      <c r="V20" s="161"/>
      <c r="W20" s="161"/>
      <c r="X20" s="173"/>
      <c r="Y20" s="160"/>
      <c r="Z20" s="161"/>
      <c r="AA20" s="166"/>
      <c r="AB20" s="159"/>
    </row>
    <row r="21" spans="1:28" x14ac:dyDescent="0.25">
      <c r="A21" s="169">
        <v>9</v>
      </c>
      <c r="B21" s="165" t="s">
        <v>255</v>
      </c>
      <c r="C21" s="165" t="s">
        <v>256</v>
      </c>
      <c r="D21" s="165" t="s">
        <v>204</v>
      </c>
      <c r="E21" s="165" t="s">
        <v>205</v>
      </c>
      <c r="F21" s="165" t="s">
        <v>207</v>
      </c>
      <c r="G21" s="165" t="s">
        <v>964</v>
      </c>
      <c r="H21" s="165" t="s">
        <v>965</v>
      </c>
      <c r="I21" s="167" t="s">
        <v>32</v>
      </c>
      <c r="J21" s="167">
        <v>11</v>
      </c>
      <c r="K21" s="167" t="s">
        <v>46</v>
      </c>
      <c r="L21" s="168">
        <v>44564</v>
      </c>
      <c r="M21" s="168">
        <v>44926</v>
      </c>
      <c r="N21" s="167" t="s">
        <v>34</v>
      </c>
      <c r="O21" s="163"/>
      <c r="P21" s="163"/>
      <c r="Q21" s="160" t="s">
        <v>135</v>
      </c>
      <c r="R21" s="160">
        <v>1</v>
      </c>
      <c r="S21" s="160">
        <v>1</v>
      </c>
      <c r="T21" s="160">
        <v>6</v>
      </c>
      <c r="U21" s="160">
        <v>6</v>
      </c>
      <c r="V21" s="161">
        <v>1</v>
      </c>
      <c r="W21" s="161">
        <v>0.55000000000000004</v>
      </c>
      <c r="X21" s="107" t="s">
        <v>966</v>
      </c>
      <c r="Y21" s="160" t="s">
        <v>349</v>
      </c>
      <c r="Z21" s="161">
        <v>0.55000000000000004</v>
      </c>
      <c r="AA21" s="166" t="s">
        <v>967</v>
      </c>
      <c r="AB21" s="158" t="s">
        <v>34</v>
      </c>
    </row>
    <row r="22" spans="1:28" x14ac:dyDescent="0.25">
      <c r="A22" s="169"/>
      <c r="B22" s="165"/>
      <c r="C22" s="165"/>
      <c r="D22" s="165"/>
      <c r="E22" s="165"/>
      <c r="F22" s="165"/>
      <c r="G22" s="165"/>
      <c r="H22" s="165"/>
      <c r="I22" s="167"/>
      <c r="J22" s="167"/>
      <c r="K22" s="167"/>
      <c r="L22" s="168"/>
      <c r="M22" s="168"/>
      <c r="N22" s="167"/>
      <c r="O22" s="163"/>
      <c r="P22" s="163"/>
      <c r="Q22" s="160"/>
      <c r="R22" s="160"/>
      <c r="S22" s="160"/>
      <c r="T22" s="160"/>
      <c r="U22" s="160"/>
      <c r="V22" s="161"/>
      <c r="W22" s="161"/>
      <c r="X22" s="107" t="s">
        <v>968</v>
      </c>
      <c r="Y22" s="160"/>
      <c r="Z22" s="161"/>
      <c r="AA22" s="166"/>
      <c r="AB22" s="170"/>
    </row>
    <row r="23" spans="1:28" x14ac:dyDescent="0.25">
      <c r="A23" s="169"/>
      <c r="B23" s="165"/>
      <c r="C23" s="165"/>
      <c r="D23" s="165"/>
      <c r="E23" s="165"/>
      <c r="F23" s="165"/>
      <c r="G23" s="165"/>
      <c r="H23" s="165"/>
      <c r="I23" s="167"/>
      <c r="J23" s="167"/>
      <c r="K23" s="167"/>
      <c r="L23" s="168"/>
      <c r="M23" s="168"/>
      <c r="N23" s="167"/>
      <c r="O23" s="163"/>
      <c r="P23" s="163"/>
      <c r="Q23" s="160"/>
      <c r="R23" s="160"/>
      <c r="S23" s="160"/>
      <c r="T23" s="160"/>
      <c r="U23" s="160"/>
      <c r="V23" s="161"/>
      <c r="W23" s="161"/>
      <c r="X23" s="107" t="s">
        <v>969</v>
      </c>
      <c r="Y23" s="160"/>
      <c r="Z23" s="161"/>
      <c r="AA23" s="166"/>
      <c r="AB23" s="170"/>
    </row>
    <row r="24" spans="1:28" x14ac:dyDescent="0.25">
      <c r="A24" s="169"/>
      <c r="B24" s="165"/>
      <c r="C24" s="165"/>
      <c r="D24" s="165"/>
      <c r="E24" s="165"/>
      <c r="F24" s="165"/>
      <c r="G24" s="165"/>
      <c r="H24" s="165"/>
      <c r="I24" s="167"/>
      <c r="J24" s="167"/>
      <c r="K24" s="167"/>
      <c r="L24" s="168"/>
      <c r="M24" s="168"/>
      <c r="N24" s="167"/>
      <c r="O24" s="163"/>
      <c r="P24" s="163"/>
      <c r="Q24" s="160"/>
      <c r="R24" s="160"/>
      <c r="S24" s="160"/>
      <c r="T24" s="160"/>
      <c r="U24" s="160"/>
      <c r="V24" s="161"/>
      <c r="W24" s="161"/>
      <c r="X24" s="107" t="s">
        <v>970</v>
      </c>
      <c r="Y24" s="160"/>
      <c r="Z24" s="161"/>
      <c r="AA24" s="166"/>
      <c r="AB24" s="170"/>
    </row>
    <row r="25" spans="1:28" x14ac:dyDescent="0.25">
      <c r="A25" s="169"/>
      <c r="B25" s="165"/>
      <c r="C25" s="165"/>
      <c r="D25" s="165"/>
      <c r="E25" s="165"/>
      <c r="F25" s="165"/>
      <c r="G25" s="165"/>
      <c r="H25" s="165"/>
      <c r="I25" s="167"/>
      <c r="J25" s="167"/>
      <c r="K25" s="167"/>
      <c r="L25" s="168"/>
      <c r="M25" s="168"/>
      <c r="N25" s="167"/>
      <c r="O25" s="163"/>
      <c r="P25" s="163"/>
      <c r="Q25" s="160"/>
      <c r="R25" s="160"/>
      <c r="S25" s="160"/>
      <c r="T25" s="160"/>
      <c r="U25" s="160"/>
      <c r="V25" s="161"/>
      <c r="W25" s="161"/>
      <c r="X25" s="107" t="s">
        <v>971</v>
      </c>
      <c r="Y25" s="160"/>
      <c r="Z25" s="161"/>
      <c r="AA25" s="166"/>
      <c r="AB25" s="170"/>
    </row>
    <row r="26" spans="1:28" x14ac:dyDescent="0.25">
      <c r="A26" s="169"/>
      <c r="B26" s="165"/>
      <c r="C26" s="165"/>
      <c r="D26" s="165"/>
      <c r="E26" s="165"/>
      <c r="F26" s="165"/>
      <c r="G26" s="165"/>
      <c r="H26" s="165"/>
      <c r="I26" s="167"/>
      <c r="J26" s="167"/>
      <c r="K26" s="167"/>
      <c r="L26" s="168"/>
      <c r="M26" s="168"/>
      <c r="N26" s="167"/>
      <c r="O26" s="163"/>
      <c r="P26" s="163"/>
      <c r="Q26" s="160"/>
      <c r="R26" s="160"/>
      <c r="S26" s="160"/>
      <c r="T26" s="160"/>
      <c r="U26" s="160"/>
      <c r="V26" s="161"/>
      <c r="W26" s="161"/>
      <c r="X26" s="107" t="s">
        <v>972</v>
      </c>
      <c r="Y26" s="160"/>
      <c r="Z26" s="161"/>
      <c r="AA26" s="166"/>
      <c r="AB26" s="170"/>
    </row>
    <row r="27" spans="1:28" x14ac:dyDescent="0.25">
      <c r="A27" s="169"/>
      <c r="B27" s="165"/>
      <c r="C27" s="165"/>
      <c r="D27" s="165"/>
      <c r="E27" s="165"/>
      <c r="F27" s="165"/>
      <c r="G27" s="165"/>
      <c r="H27" s="165"/>
      <c r="I27" s="167"/>
      <c r="J27" s="167"/>
      <c r="K27" s="167"/>
      <c r="L27" s="168"/>
      <c r="M27" s="168"/>
      <c r="N27" s="167"/>
      <c r="O27" s="163"/>
      <c r="P27" s="163"/>
      <c r="Q27" s="160"/>
      <c r="R27" s="160"/>
      <c r="S27" s="160"/>
      <c r="T27" s="160"/>
      <c r="U27" s="160"/>
      <c r="V27" s="161"/>
      <c r="W27" s="161"/>
      <c r="X27" s="107" t="s">
        <v>973</v>
      </c>
      <c r="Y27" s="160"/>
      <c r="Z27" s="161"/>
      <c r="AA27" s="166"/>
      <c r="AB27" s="170"/>
    </row>
    <row r="28" spans="1:28" x14ac:dyDescent="0.25">
      <c r="A28" s="169"/>
      <c r="B28" s="165"/>
      <c r="C28" s="165"/>
      <c r="D28" s="165"/>
      <c r="E28" s="165"/>
      <c r="F28" s="165"/>
      <c r="G28" s="165"/>
      <c r="H28" s="165"/>
      <c r="I28" s="167"/>
      <c r="J28" s="167"/>
      <c r="K28" s="167"/>
      <c r="L28" s="168"/>
      <c r="M28" s="168"/>
      <c r="N28" s="167"/>
      <c r="O28" s="163"/>
      <c r="P28" s="163"/>
      <c r="Q28" s="160"/>
      <c r="R28" s="160"/>
      <c r="S28" s="160"/>
      <c r="T28" s="160"/>
      <c r="U28" s="160"/>
      <c r="V28" s="161"/>
      <c r="W28" s="161"/>
      <c r="X28" s="107" t="s">
        <v>974</v>
      </c>
      <c r="Y28" s="160"/>
      <c r="Z28" s="161"/>
      <c r="AA28" s="166"/>
      <c r="AB28" s="170"/>
    </row>
    <row r="29" spans="1:28" ht="16.5" x14ac:dyDescent="0.25">
      <c r="A29" s="169"/>
      <c r="B29" s="165"/>
      <c r="C29" s="165"/>
      <c r="D29" s="165"/>
      <c r="E29" s="165"/>
      <c r="F29" s="165"/>
      <c r="G29" s="165"/>
      <c r="H29" s="165"/>
      <c r="I29" s="167"/>
      <c r="J29" s="167"/>
      <c r="K29" s="167"/>
      <c r="L29" s="168"/>
      <c r="M29" s="168"/>
      <c r="N29" s="167"/>
      <c r="O29" s="163"/>
      <c r="P29" s="163"/>
      <c r="Q29" s="160"/>
      <c r="R29" s="160"/>
      <c r="S29" s="160"/>
      <c r="T29" s="160"/>
      <c r="U29" s="160"/>
      <c r="V29" s="161"/>
      <c r="W29" s="161"/>
      <c r="X29" s="55"/>
      <c r="Y29" s="160"/>
      <c r="Z29" s="161"/>
      <c r="AA29" s="166"/>
      <c r="AB29" s="170"/>
    </row>
    <row r="30" spans="1:28" ht="40.5" x14ac:dyDescent="0.25">
      <c r="A30" s="169"/>
      <c r="B30" s="165"/>
      <c r="C30" s="165"/>
      <c r="D30" s="165"/>
      <c r="E30" s="165"/>
      <c r="F30" s="165"/>
      <c r="G30" s="165"/>
      <c r="H30" s="165"/>
      <c r="I30" s="167"/>
      <c r="J30" s="167"/>
      <c r="K30" s="167"/>
      <c r="L30" s="168"/>
      <c r="M30" s="168"/>
      <c r="N30" s="167"/>
      <c r="O30" s="163"/>
      <c r="P30" s="163"/>
      <c r="Q30" s="160"/>
      <c r="R30" s="160"/>
      <c r="S30" s="160"/>
      <c r="T30" s="160"/>
      <c r="U30" s="160"/>
      <c r="V30" s="161"/>
      <c r="W30" s="161"/>
      <c r="X30" s="107" t="s">
        <v>975</v>
      </c>
      <c r="Y30" s="160"/>
      <c r="Z30" s="161"/>
      <c r="AA30" s="166"/>
      <c r="AB30" s="170"/>
    </row>
    <row r="31" spans="1:28" x14ac:dyDescent="0.25">
      <c r="A31" s="169"/>
      <c r="B31" s="165"/>
      <c r="C31" s="165"/>
      <c r="D31" s="165"/>
      <c r="E31" s="165"/>
      <c r="F31" s="165"/>
      <c r="G31" s="165"/>
      <c r="H31" s="165"/>
      <c r="I31" s="167"/>
      <c r="J31" s="167"/>
      <c r="K31" s="167"/>
      <c r="L31" s="168"/>
      <c r="M31" s="168"/>
      <c r="N31" s="167"/>
      <c r="O31" s="163"/>
      <c r="P31" s="163"/>
      <c r="Q31" s="160"/>
      <c r="R31" s="160"/>
      <c r="S31" s="160"/>
      <c r="T31" s="160"/>
      <c r="U31" s="160"/>
      <c r="V31" s="161"/>
      <c r="W31" s="161"/>
      <c r="X31" s="107" t="s">
        <v>976</v>
      </c>
      <c r="Y31" s="160"/>
      <c r="Z31" s="161"/>
      <c r="AA31" s="166"/>
      <c r="AB31" s="159"/>
    </row>
    <row r="32" spans="1:28" ht="82.5" x14ac:dyDescent="0.3">
      <c r="A32" s="73">
        <v>10</v>
      </c>
      <c r="B32" s="55" t="s">
        <v>255</v>
      </c>
      <c r="C32" s="55" t="s">
        <v>256</v>
      </c>
      <c r="D32" s="55" t="s">
        <v>204</v>
      </c>
      <c r="E32" s="55" t="s">
        <v>205</v>
      </c>
      <c r="F32" s="55" t="s">
        <v>207</v>
      </c>
      <c r="G32" s="55" t="s">
        <v>977</v>
      </c>
      <c r="H32" s="55" t="s">
        <v>978</v>
      </c>
      <c r="I32" s="54" t="s">
        <v>32</v>
      </c>
      <c r="J32" s="54">
        <v>3</v>
      </c>
      <c r="K32" s="54" t="s">
        <v>254</v>
      </c>
      <c r="L32" s="56">
        <v>44564</v>
      </c>
      <c r="M32" s="56">
        <v>44926</v>
      </c>
      <c r="N32" s="54" t="s">
        <v>34</v>
      </c>
      <c r="O32" s="57"/>
      <c r="P32" s="57"/>
      <c r="Q32" s="58" t="s">
        <v>135</v>
      </c>
      <c r="R32" s="58">
        <v>0</v>
      </c>
      <c r="S32" s="58">
        <v>0</v>
      </c>
      <c r="T32" s="58">
        <v>2</v>
      </c>
      <c r="U32" s="58">
        <v>2</v>
      </c>
      <c r="V32" s="59">
        <v>1</v>
      </c>
      <c r="W32" s="59">
        <v>0.67</v>
      </c>
      <c r="X32" s="107" t="s">
        <v>979</v>
      </c>
      <c r="Y32" s="58" t="s">
        <v>349</v>
      </c>
      <c r="Z32" s="59">
        <v>0.67</v>
      </c>
      <c r="AA32" s="106" t="s">
        <v>980</v>
      </c>
      <c r="AB32" s="108" t="s">
        <v>34</v>
      </c>
    </row>
    <row r="33" spans="1:69" ht="48" customHeight="1" x14ac:dyDescent="0.25">
      <c r="A33" s="169">
        <v>11</v>
      </c>
      <c r="B33" s="165" t="s">
        <v>255</v>
      </c>
      <c r="C33" s="165" t="s">
        <v>256</v>
      </c>
      <c r="D33" s="165" t="s">
        <v>214</v>
      </c>
      <c r="E33" s="165" t="s">
        <v>214</v>
      </c>
      <c r="F33" s="165" t="s">
        <v>263</v>
      </c>
      <c r="G33" s="165" t="s">
        <v>264</v>
      </c>
      <c r="H33" s="165" t="s">
        <v>265</v>
      </c>
      <c r="I33" s="167" t="s">
        <v>32</v>
      </c>
      <c r="J33" s="167">
        <v>1</v>
      </c>
      <c r="K33" s="167" t="s">
        <v>37</v>
      </c>
      <c r="L33" s="168">
        <v>44564</v>
      </c>
      <c r="M33" s="168">
        <v>44592</v>
      </c>
      <c r="N33" s="167" t="s">
        <v>34</v>
      </c>
      <c r="O33" s="163"/>
      <c r="P33" s="163"/>
      <c r="Q33" s="160" t="s">
        <v>135</v>
      </c>
      <c r="R33" s="160">
        <v>0</v>
      </c>
      <c r="S33" s="160">
        <v>0</v>
      </c>
      <c r="T33" s="160">
        <v>1</v>
      </c>
      <c r="U33" s="160">
        <v>1</v>
      </c>
      <c r="V33" s="161">
        <v>1</v>
      </c>
      <c r="W33" s="161">
        <v>1</v>
      </c>
      <c r="X33" s="162" t="s">
        <v>981</v>
      </c>
      <c r="Y33" s="160" t="s">
        <v>353</v>
      </c>
      <c r="Z33" s="161">
        <v>1</v>
      </c>
      <c r="AA33" s="166" t="s">
        <v>982</v>
      </c>
      <c r="AB33" s="158" t="s">
        <v>34</v>
      </c>
    </row>
    <row r="34" spans="1:69" x14ac:dyDescent="0.25">
      <c r="A34" s="169"/>
      <c r="B34" s="165"/>
      <c r="C34" s="165"/>
      <c r="D34" s="165"/>
      <c r="E34" s="165"/>
      <c r="F34" s="165"/>
      <c r="G34" s="165"/>
      <c r="H34" s="165"/>
      <c r="I34" s="167"/>
      <c r="J34" s="167"/>
      <c r="K34" s="167"/>
      <c r="L34" s="168"/>
      <c r="M34" s="168"/>
      <c r="N34" s="167"/>
      <c r="O34" s="163"/>
      <c r="P34" s="163"/>
      <c r="Q34" s="160"/>
      <c r="R34" s="160"/>
      <c r="S34" s="160"/>
      <c r="T34" s="160"/>
      <c r="U34" s="160"/>
      <c r="V34" s="161"/>
      <c r="W34" s="161"/>
      <c r="X34" s="162"/>
      <c r="Y34" s="160"/>
      <c r="Z34" s="161"/>
      <c r="AA34" s="166"/>
      <c r="AB34" s="159"/>
    </row>
    <row r="35" spans="1:69" ht="66" x14ac:dyDescent="0.3">
      <c r="A35" s="73">
        <v>12</v>
      </c>
      <c r="B35" s="55" t="s">
        <v>255</v>
      </c>
      <c r="C35" s="55" t="s">
        <v>256</v>
      </c>
      <c r="D35" s="55" t="s">
        <v>214</v>
      </c>
      <c r="E35" s="55" t="s">
        <v>214</v>
      </c>
      <c r="F35" s="55" t="s">
        <v>263</v>
      </c>
      <c r="G35" s="55" t="s">
        <v>266</v>
      </c>
      <c r="H35" s="55" t="s">
        <v>983</v>
      </c>
      <c r="I35" s="54" t="s">
        <v>32</v>
      </c>
      <c r="J35" s="54">
        <v>1</v>
      </c>
      <c r="K35" s="54" t="s">
        <v>37</v>
      </c>
      <c r="L35" s="56">
        <v>44564</v>
      </c>
      <c r="M35" s="56">
        <v>44804</v>
      </c>
      <c r="N35" s="54" t="s">
        <v>34</v>
      </c>
      <c r="O35" s="57"/>
      <c r="P35" s="57"/>
      <c r="Q35" s="58" t="s">
        <v>135</v>
      </c>
      <c r="R35" s="58">
        <v>0</v>
      </c>
      <c r="S35" s="58">
        <v>0</v>
      </c>
      <c r="T35" s="58">
        <v>0</v>
      </c>
      <c r="U35" s="58">
        <v>0</v>
      </c>
      <c r="V35" s="58"/>
      <c r="W35" s="59">
        <v>0</v>
      </c>
      <c r="X35" s="107" t="s">
        <v>984</v>
      </c>
      <c r="Y35" s="58" t="s">
        <v>349</v>
      </c>
      <c r="Z35" s="59">
        <v>0</v>
      </c>
      <c r="AA35" s="106" t="s">
        <v>985</v>
      </c>
      <c r="AB35" s="107"/>
    </row>
    <row r="36" spans="1:69" ht="37.5" customHeight="1" x14ac:dyDescent="0.25">
      <c r="A36" s="169">
        <v>13</v>
      </c>
      <c r="B36" s="165" t="s">
        <v>255</v>
      </c>
      <c r="C36" s="165" t="s">
        <v>256</v>
      </c>
      <c r="D36" s="165" t="s">
        <v>214</v>
      </c>
      <c r="E36" s="165" t="s">
        <v>214</v>
      </c>
      <c r="F36" s="165" t="s">
        <v>263</v>
      </c>
      <c r="G36" s="165" t="s">
        <v>267</v>
      </c>
      <c r="H36" s="165" t="s">
        <v>268</v>
      </c>
      <c r="I36" s="167" t="s">
        <v>32</v>
      </c>
      <c r="J36" s="167">
        <v>1</v>
      </c>
      <c r="K36" s="167" t="s">
        <v>37</v>
      </c>
      <c r="L36" s="168">
        <v>44564</v>
      </c>
      <c r="M36" s="168">
        <v>44926</v>
      </c>
      <c r="N36" s="167" t="s">
        <v>34</v>
      </c>
      <c r="O36" s="163"/>
      <c r="P36" s="163"/>
      <c r="Q36" s="160" t="s">
        <v>135</v>
      </c>
      <c r="R36" s="160">
        <v>1</v>
      </c>
      <c r="S36" s="160">
        <v>1</v>
      </c>
      <c r="T36" s="160">
        <v>1</v>
      </c>
      <c r="U36" s="160">
        <v>1</v>
      </c>
      <c r="V36" s="161">
        <v>1</v>
      </c>
      <c r="W36" s="161">
        <v>1</v>
      </c>
      <c r="X36" s="162" t="s">
        <v>986</v>
      </c>
      <c r="Y36" s="160" t="s">
        <v>353</v>
      </c>
      <c r="Z36" s="161">
        <v>1</v>
      </c>
      <c r="AA36" s="166" t="s">
        <v>987</v>
      </c>
      <c r="AB36" s="158" t="s">
        <v>34</v>
      </c>
    </row>
    <row r="37" spans="1:69" ht="55.5" customHeight="1" x14ac:dyDescent="0.25">
      <c r="A37" s="169"/>
      <c r="B37" s="165"/>
      <c r="C37" s="165"/>
      <c r="D37" s="165"/>
      <c r="E37" s="165"/>
      <c r="F37" s="165"/>
      <c r="G37" s="165"/>
      <c r="H37" s="165"/>
      <c r="I37" s="167"/>
      <c r="J37" s="167"/>
      <c r="K37" s="167"/>
      <c r="L37" s="168"/>
      <c r="M37" s="168"/>
      <c r="N37" s="167"/>
      <c r="O37" s="163"/>
      <c r="P37" s="163"/>
      <c r="Q37" s="160"/>
      <c r="R37" s="160"/>
      <c r="S37" s="160"/>
      <c r="T37" s="160"/>
      <c r="U37" s="160"/>
      <c r="V37" s="161"/>
      <c r="W37" s="161"/>
      <c r="X37" s="162"/>
      <c r="Y37" s="160"/>
      <c r="Z37" s="161"/>
      <c r="AA37" s="166"/>
      <c r="AB37" s="159"/>
    </row>
    <row r="38" spans="1:69" ht="72" customHeight="1" x14ac:dyDescent="0.25">
      <c r="A38" s="164">
        <v>14</v>
      </c>
      <c r="B38" s="165" t="s">
        <v>255</v>
      </c>
      <c r="C38" s="165" t="s">
        <v>256</v>
      </c>
      <c r="D38" s="165" t="s">
        <v>214</v>
      </c>
      <c r="E38" s="165" t="s">
        <v>214</v>
      </c>
      <c r="F38" s="165" t="s">
        <v>263</v>
      </c>
      <c r="G38" s="165" t="s">
        <v>269</v>
      </c>
      <c r="H38" s="165" t="s">
        <v>270</v>
      </c>
      <c r="I38" s="167" t="s">
        <v>32</v>
      </c>
      <c r="J38" s="167">
        <v>1</v>
      </c>
      <c r="K38" s="167" t="s">
        <v>37</v>
      </c>
      <c r="L38" s="168">
        <v>44564</v>
      </c>
      <c r="M38" s="168">
        <v>44592</v>
      </c>
      <c r="N38" s="167" t="s">
        <v>34</v>
      </c>
      <c r="O38" s="163"/>
      <c r="P38" s="163"/>
      <c r="Q38" s="160" t="s">
        <v>135</v>
      </c>
      <c r="R38" s="160">
        <v>0</v>
      </c>
      <c r="S38" s="160">
        <v>0</v>
      </c>
      <c r="T38" s="160">
        <v>1</v>
      </c>
      <c r="U38" s="160">
        <v>1</v>
      </c>
      <c r="V38" s="161">
        <v>1</v>
      </c>
      <c r="W38" s="161">
        <v>1</v>
      </c>
      <c r="X38" s="162" t="s">
        <v>981</v>
      </c>
      <c r="Y38" s="160" t="s">
        <v>353</v>
      </c>
      <c r="Z38" s="161">
        <v>1</v>
      </c>
      <c r="AA38" s="166" t="s">
        <v>988</v>
      </c>
      <c r="AB38" s="158" t="s">
        <v>34</v>
      </c>
    </row>
    <row r="39" spans="1:69" x14ac:dyDescent="0.25">
      <c r="A39" s="164"/>
      <c r="B39" s="165"/>
      <c r="C39" s="165"/>
      <c r="D39" s="165"/>
      <c r="E39" s="165"/>
      <c r="F39" s="165"/>
      <c r="G39" s="165"/>
      <c r="H39" s="165"/>
      <c r="I39" s="167"/>
      <c r="J39" s="167"/>
      <c r="K39" s="167"/>
      <c r="L39" s="168"/>
      <c r="M39" s="168"/>
      <c r="N39" s="167"/>
      <c r="O39" s="163"/>
      <c r="P39" s="163"/>
      <c r="Q39" s="160"/>
      <c r="R39" s="160"/>
      <c r="S39" s="160"/>
      <c r="T39" s="160"/>
      <c r="U39" s="160"/>
      <c r="V39" s="161"/>
      <c r="W39" s="161"/>
      <c r="X39" s="162"/>
      <c r="Y39" s="160"/>
      <c r="Z39" s="161"/>
      <c r="AA39" s="166"/>
      <c r="AB39" s="159"/>
    </row>
    <row r="40" spans="1:69" ht="66" x14ac:dyDescent="0.3">
      <c r="A40" s="105">
        <v>15</v>
      </c>
      <c r="B40" s="55" t="s">
        <v>255</v>
      </c>
      <c r="C40" s="55" t="s">
        <v>256</v>
      </c>
      <c r="D40" s="55" t="s">
        <v>214</v>
      </c>
      <c r="E40" s="55" t="s">
        <v>214</v>
      </c>
      <c r="F40" s="55" t="s">
        <v>263</v>
      </c>
      <c r="G40" s="55" t="s">
        <v>271</v>
      </c>
      <c r="H40" s="55" t="s">
        <v>983</v>
      </c>
      <c r="I40" s="54" t="s">
        <v>32</v>
      </c>
      <c r="J40" s="54">
        <v>1</v>
      </c>
      <c r="K40" s="54" t="s">
        <v>37</v>
      </c>
      <c r="L40" s="56">
        <v>44564</v>
      </c>
      <c r="M40" s="56">
        <v>44804</v>
      </c>
      <c r="N40" s="54" t="s">
        <v>34</v>
      </c>
      <c r="O40" s="57"/>
      <c r="P40" s="57"/>
      <c r="Q40" s="58" t="s">
        <v>135</v>
      </c>
      <c r="R40" s="58">
        <v>0</v>
      </c>
      <c r="S40" s="58">
        <v>0</v>
      </c>
      <c r="T40" s="58">
        <v>0</v>
      </c>
      <c r="U40" s="58">
        <v>0</v>
      </c>
      <c r="V40" s="58"/>
      <c r="W40" s="59">
        <v>0</v>
      </c>
      <c r="X40" s="107" t="s">
        <v>984</v>
      </c>
      <c r="Y40" s="58" t="s">
        <v>349</v>
      </c>
      <c r="Z40" s="59">
        <v>0</v>
      </c>
      <c r="AA40" s="106" t="s">
        <v>985</v>
      </c>
      <c r="AB40" s="107"/>
    </row>
    <row r="41" spans="1:69" s="113" customFormat="1" ht="66" x14ac:dyDescent="0.3">
      <c r="A41" s="73">
        <v>16</v>
      </c>
      <c r="B41" s="55" t="s">
        <v>255</v>
      </c>
      <c r="C41" s="55" t="s">
        <v>256</v>
      </c>
      <c r="D41" s="55" t="s">
        <v>214</v>
      </c>
      <c r="E41" s="55" t="s">
        <v>214</v>
      </c>
      <c r="F41" s="55" t="s">
        <v>263</v>
      </c>
      <c r="G41" s="55" t="s">
        <v>272</v>
      </c>
      <c r="H41" s="55" t="s">
        <v>268</v>
      </c>
      <c r="I41" s="54" t="s">
        <v>32</v>
      </c>
      <c r="J41" s="54">
        <v>1</v>
      </c>
      <c r="K41" s="54" t="s">
        <v>37</v>
      </c>
      <c r="L41" s="56">
        <v>44564</v>
      </c>
      <c r="M41" s="56">
        <v>44926</v>
      </c>
      <c r="N41" s="54" t="s">
        <v>34</v>
      </c>
      <c r="O41" s="57"/>
      <c r="P41" s="57"/>
      <c r="Q41" s="58" t="s">
        <v>135</v>
      </c>
      <c r="R41" s="58">
        <v>0</v>
      </c>
      <c r="S41" s="58">
        <v>1</v>
      </c>
      <c r="T41" s="58">
        <v>1</v>
      </c>
      <c r="U41" s="58">
        <v>0</v>
      </c>
      <c r="V41" s="59">
        <v>0</v>
      </c>
      <c r="W41" s="59">
        <v>0</v>
      </c>
      <c r="X41" s="107" t="s">
        <v>989</v>
      </c>
      <c r="Y41" s="58" t="s">
        <v>349</v>
      </c>
      <c r="Z41" s="59">
        <v>0</v>
      </c>
      <c r="AA41" s="106" t="s">
        <v>985</v>
      </c>
      <c r="AB41" s="107"/>
      <c r="AC41" s="91"/>
      <c r="AD41" s="91"/>
      <c r="AE41" s="91"/>
      <c r="AF41" s="91"/>
      <c r="AG41" s="91"/>
      <c r="AH41" s="91"/>
      <c r="AI41" s="91"/>
      <c r="AJ41" s="91"/>
      <c r="AK41" s="91"/>
      <c r="AL41" s="91"/>
      <c r="AM41" s="91"/>
      <c r="AN41" s="91"/>
      <c r="AO41" s="91"/>
      <c r="AP41" s="91"/>
      <c r="AQ41" s="91"/>
      <c r="AR41" s="91"/>
      <c r="AS41" s="91"/>
      <c r="AT41" s="91"/>
      <c r="AU41" s="91"/>
      <c r="AV41" s="91"/>
      <c r="AW41" s="91"/>
      <c r="AX41" s="91"/>
      <c r="AY41" s="91"/>
      <c r="AZ41" s="91"/>
      <c r="BA41" s="91"/>
      <c r="BB41" s="91"/>
      <c r="BC41" s="91"/>
      <c r="BD41" s="91"/>
      <c r="BE41" s="91"/>
      <c r="BF41" s="91"/>
      <c r="BG41" s="91"/>
      <c r="BH41" s="91"/>
      <c r="BI41" s="91"/>
      <c r="BJ41" s="91"/>
      <c r="BK41" s="91"/>
      <c r="BL41" s="91"/>
      <c r="BM41" s="91"/>
      <c r="BN41" s="91"/>
      <c r="BO41" s="91"/>
      <c r="BP41" s="91"/>
      <c r="BQ41" s="112"/>
    </row>
    <row r="42" spans="1:69" s="91" customFormat="1" x14ac:dyDescent="0.25"/>
    <row r="43" spans="1:69" s="91" customFormat="1" x14ac:dyDescent="0.25"/>
    <row r="44" spans="1:69" s="91" customFormat="1" x14ac:dyDescent="0.25"/>
    <row r="45" spans="1:69" s="91" customFormat="1" x14ac:dyDescent="0.25"/>
    <row r="46" spans="1:69" s="91" customFormat="1" x14ac:dyDescent="0.25"/>
    <row r="47" spans="1:69" s="91" customFormat="1" x14ac:dyDescent="0.25"/>
    <row r="48" spans="1:69" s="91" customFormat="1" x14ac:dyDescent="0.25"/>
    <row r="49" s="91" customFormat="1" x14ac:dyDescent="0.25"/>
    <row r="50" s="91" customFormat="1" x14ac:dyDescent="0.25"/>
    <row r="51" s="91" customFormat="1" x14ac:dyDescent="0.25"/>
    <row r="52" s="91" customFormat="1" x14ac:dyDescent="0.25"/>
    <row r="53" s="91" customFormat="1" x14ac:dyDescent="0.25"/>
    <row r="54" s="91" customFormat="1" x14ac:dyDescent="0.25"/>
    <row r="55" s="91" customFormat="1" x14ac:dyDescent="0.25"/>
    <row r="56" s="91" customFormat="1" x14ac:dyDescent="0.25"/>
    <row r="57" s="91" customFormat="1" x14ac:dyDescent="0.25"/>
    <row r="58" s="91" customFormat="1" x14ac:dyDescent="0.25"/>
    <row r="59" s="91" customFormat="1" x14ac:dyDescent="0.25"/>
    <row r="60" s="91" customFormat="1" x14ac:dyDescent="0.25"/>
    <row r="61" s="91" customFormat="1" x14ac:dyDescent="0.25"/>
    <row r="62" s="91" customFormat="1" x14ac:dyDescent="0.25"/>
    <row r="63" s="91" customFormat="1" x14ac:dyDescent="0.25"/>
    <row r="64" s="91" customFormat="1" x14ac:dyDescent="0.25"/>
    <row r="65" s="91" customFormat="1" x14ac:dyDescent="0.25"/>
    <row r="66" s="91" customFormat="1" x14ac:dyDescent="0.25"/>
    <row r="67" s="91" customFormat="1" x14ac:dyDescent="0.25"/>
    <row r="68" s="91" customFormat="1" x14ac:dyDescent="0.25"/>
    <row r="69" s="91" customFormat="1" x14ac:dyDescent="0.25"/>
    <row r="70" s="91" customFormat="1" x14ac:dyDescent="0.25"/>
    <row r="71" s="91" customFormat="1" x14ac:dyDescent="0.25"/>
    <row r="72" s="91" customFormat="1" x14ac:dyDescent="0.25"/>
    <row r="73" s="91" customFormat="1" x14ac:dyDescent="0.25"/>
    <row r="74" s="91" customFormat="1" x14ac:dyDescent="0.25"/>
    <row r="75" s="91" customFormat="1" x14ac:dyDescent="0.25"/>
    <row r="76" s="91" customFormat="1" x14ac:dyDescent="0.25"/>
    <row r="77" s="91" customFormat="1" x14ac:dyDescent="0.25"/>
    <row r="78" s="91" customFormat="1" x14ac:dyDescent="0.25"/>
    <row r="79" s="91" customFormat="1" x14ac:dyDescent="0.25"/>
    <row r="80" s="91" customFormat="1" x14ac:dyDescent="0.25"/>
    <row r="81" s="91" customFormat="1" x14ac:dyDescent="0.25"/>
    <row r="82" s="91" customFormat="1" x14ac:dyDescent="0.25"/>
    <row r="83" s="91" customFormat="1" x14ac:dyDescent="0.25"/>
    <row r="84" s="91" customFormat="1" x14ac:dyDescent="0.25"/>
    <row r="85" s="91" customFormat="1" x14ac:dyDescent="0.25"/>
    <row r="86" s="91" customFormat="1" x14ac:dyDescent="0.25"/>
    <row r="87" s="91" customFormat="1" x14ac:dyDescent="0.25"/>
    <row r="88" s="91" customFormat="1" x14ac:dyDescent="0.25"/>
    <row r="89" s="91" customFormat="1" x14ac:dyDescent="0.25"/>
    <row r="90" s="91" customFormat="1" x14ac:dyDescent="0.25"/>
    <row r="91" s="91" customFormat="1" x14ac:dyDescent="0.25"/>
    <row r="92" s="91" customFormat="1" x14ac:dyDescent="0.25"/>
    <row r="93" s="91" customFormat="1" x14ac:dyDescent="0.25"/>
    <row r="94" s="91" customFormat="1" x14ac:dyDescent="0.25"/>
    <row r="95" s="91" customFormat="1" x14ac:dyDescent="0.25"/>
    <row r="96" s="91" customFormat="1" x14ac:dyDescent="0.25"/>
    <row r="97" s="91" customFormat="1" x14ac:dyDescent="0.25"/>
    <row r="98" s="91" customFormat="1" x14ac:dyDescent="0.25"/>
    <row r="99" s="91" customFormat="1" x14ac:dyDescent="0.25"/>
    <row r="100" s="91" customFormat="1" x14ac:dyDescent="0.25"/>
    <row r="101" s="91" customFormat="1" x14ac:dyDescent="0.25"/>
    <row r="102" s="91" customFormat="1" x14ac:dyDescent="0.25"/>
    <row r="103" s="91" customFormat="1" x14ac:dyDescent="0.25"/>
    <row r="104" s="91" customFormat="1" x14ac:dyDescent="0.25"/>
    <row r="105" s="91" customFormat="1" x14ac:dyDescent="0.25"/>
    <row r="106" s="91" customFormat="1" x14ac:dyDescent="0.25"/>
    <row r="107" s="91" customFormat="1" x14ac:dyDescent="0.25"/>
    <row r="108" s="91" customFormat="1" x14ac:dyDescent="0.25"/>
    <row r="109" s="91" customFormat="1" x14ac:dyDescent="0.25"/>
    <row r="110" s="91" customFormat="1" x14ac:dyDescent="0.25"/>
    <row r="111" s="91" customFormat="1" x14ac:dyDescent="0.25"/>
    <row r="112" s="91" customFormat="1" x14ac:dyDescent="0.25"/>
    <row r="113" s="91" customFormat="1" x14ac:dyDescent="0.25"/>
    <row r="114" s="91" customFormat="1" x14ac:dyDescent="0.25"/>
    <row r="115" s="91" customFormat="1" x14ac:dyDescent="0.25"/>
    <row r="116" s="91" customFormat="1" x14ac:dyDescent="0.25"/>
    <row r="117" s="91" customFormat="1" x14ac:dyDescent="0.25"/>
    <row r="118" s="91" customFormat="1" x14ac:dyDescent="0.25"/>
    <row r="119" s="91" customFormat="1" x14ac:dyDescent="0.25"/>
    <row r="120" s="91" customFormat="1" x14ac:dyDescent="0.25"/>
    <row r="121" s="91" customFormat="1" x14ac:dyDescent="0.25"/>
    <row r="122" s="91" customFormat="1" x14ac:dyDescent="0.25"/>
    <row r="123" s="91" customFormat="1" x14ac:dyDescent="0.25"/>
    <row r="124" s="91" customFormat="1" x14ac:dyDescent="0.25"/>
    <row r="125" s="91" customFormat="1" x14ac:dyDescent="0.25"/>
    <row r="126" s="91" customFormat="1" x14ac:dyDescent="0.25"/>
    <row r="127" s="91" customFormat="1" x14ac:dyDescent="0.25"/>
    <row r="128" s="91" customFormat="1" x14ac:dyDescent="0.25"/>
    <row r="129" s="91" customFormat="1" x14ac:dyDescent="0.25"/>
    <row r="130" s="91" customFormat="1" x14ac:dyDescent="0.25"/>
    <row r="131" s="91" customFormat="1" x14ac:dyDescent="0.25"/>
    <row r="132" s="91" customFormat="1" x14ac:dyDescent="0.25"/>
    <row r="133" s="91" customFormat="1" x14ac:dyDescent="0.25"/>
    <row r="134" s="91" customFormat="1" x14ac:dyDescent="0.25"/>
    <row r="135" s="91" customFormat="1" x14ac:dyDescent="0.25"/>
    <row r="136" s="91" customFormat="1" x14ac:dyDescent="0.25"/>
    <row r="137" s="91" customFormat="1" x14ac:dyDescent="0.25"/>
    <row r="138" s="91" customFormat="1" x14ac:dyDescent="0.25"/>
    <row r="139" s="91" customFormat="1" x14ac:dyDescent="0.25"/>
    <row r="140" s="91" customFormat="1" x14ac:dyDescent="0.25"/>
    <row r="141" s="91" customFormat="1" x14ac:dyDescent="0.25"/>
    <row r="142" s="91" customFormat="1" x14ac:dyDescent="0.25"/>
    <row r="143" s="91" customFormat="1" x14ac:dyDescent="0.25"/>
    <row r="144" s="91" customFormat="1" x14ac:dyDescent="0.25"/>
    <row r="145" s="91" customFormat="1" x14ac:dyDescent="0.25"/>
    <row r="146" s="91" customFormat="1" x14ac:dyDescent="0.25"/>
    <row r="147" s="91" customFormat="1" x14ac:dyDescent="0.25"/>
    <row r="148" s="91" customFormat="1" x14ac:dyDescent="0.25"/>
    <row r="149" s="91" customFormat="1" x14ac:dyDescent="0.25"/>
    <row r="150" s="91" customFormat="1" x14ac:dyDescent="0.25"/>
    <row r="151" s="91" customFormat="1" x14ac:dyDescent="0.25"/>
    <row r="152" s="91" customFormat="1" x14ac:dyDescent="0.25"/>
    <row r="153" s="91" customFormat="1" x14ac:dyDescent="0.25"/>
    <row r="154" s="91" customFormat="1" x14ac:dyDescent="0.25"/>
    <row r="155" s="91" customFormat="1" x14ac:dyDescent="0.25"/>
    <row r="156" s="91" customFormat="1" x14ac:dyDescent="0.25"/>
    <row r="157" s="91" customFormat="1" x14ac:dyDescent="0.25"/>
    <row r="158" s="91" customFormat="1" x14ac:dyDescent="0.25"/>
    <row r="159" s="91" customFormat="1" x14ac:dyDescent="0.25"/>
    <row r="160" s="91" customFormat="1" x14ac:dyDescent="0.25"/>
    <row r="161" s="91" customFormat="1" x14ac:dyDescent="0.25"/>
    <row r="162" s="91" customFormat="1" x14ac:dyDescent="0.25"/>
    <row r="163" s="91" customFormat="1" x14ac:dyDescent="0.25"/>
    <row r="164" s="91" customFormat="1" x14ac:dyDescent="0.25"/>
    <row r="165" s="91" customFormat="1" x14ac:dyDescent="0.25"/>
    <row r="166" s="91" customFormat="1" x14ac:dyDescent="0.25"/>
    <row r="167" s="91" customFormat="1" x14ac:dyDescent="0.25"/>
    <row r="168" s="91" customFormat="1" x14ac:dyDescent="0.25"/>
    <row r="169" s="91" customFormat="1" x14ac:dyDescent="0.25"/>
    <row r="170" s="91" customFormat="1" x14ac:dyDescent="0.25"/>
    <row r="171" s="91" customFormat="1" x14ac:dyDescent="0.25"/>
    <row r="172" s="91" customFormat="1" x14ac:dyDescent="0.25"/>
    <row r="173" s="91" customFormat="1" x14ac:dyDescent="0.25"/>
    <row r="174" s="91" customFormat="1" x14ac:dyDescent="0.25"/>
    <row r="175" s="91" customFormat="1" x14ac:dyDescent="0.25"/>
    <row r="176" s="91" customFormat="1" x14ac:dyDescent="0.25"/>
    <row r="177" s="91" customFormat="1" x14ac:dyDescent="0.25"/>
    <row r="178" s="91" customFormat="1" x14ac:dyDescent="0.25"/>
    <row r="179" s="91" customFormat="1" x14ac:dyDescent="0.25"/>
    <row r="180" s="91" customFormat="1" x14ac:dyDescent="0.25"/>
    <row r="181" s="91" customFormat="1" x14ac:dyDescent="0.25"/>
    <row r="182" s="91" customFormat="1" x14ac:dyDescent="0.25"/>
    <row r="183" s="91" customFormat="1" x14ac:dyDescent="0.25"/>
    <row r="184" s="91" customFormat="1" x14ac:dyDescent="0.25"/>
    <row r="185" s="91" customFormat="1" x14ac:dyDescent="0.25"/>
    <row r="186" s="91" customFormat="1" x14ac:dyDescent="0.25"/>
    <row r="187" s="91" customFormat="1" x14ac:dyDescent="0.25"/>
    <row r="188" s="91" customFormat="1" x14ac:dyDescent="0.25"/>
    <row r="189" s="91" customFormat="1" x14ac:dyDescent="0.25"/>
    <row r="190" s="91" customFormat="1" x14ac:dyDescent="0.25"/>
    <row r="191" s="91" customFormat="1" x14ac:dyDescent="0.25"/>
    <row r="192" s="91" customFormat="1" x14ac:dyDescent="0.25"/>
    <row r="193" s="91" customFormat="1" x14ac:dyDescent="0.25"/>
    <row r="194" s="91" customFormat="1" x14ac:dyDescent="0.25"/>
    <row r="195" s="91" customFormat="1" x14ac:dyDescent="0.25"/>
    <row r="196" s="91" customFormat="1" x14ac:dyDescent="0.25"/>
    <row r="197" s="91" customFormat="1" x14ac:dyDescent="0.25"/>
    <row r="198" s="91" customFormat="1" x14ac:dyDescent="0.25"/>
    <row r="199" s="91" customFormat="1" x14ac:dyDescent="0.25"/>
    <row r="200" s="91" customFormat="1" x14ac:dyDescent="0.25"/>
    <row r="201" s="91" customFormat="1" x14ac:dyDescent="0.25"/>
    <row r="202" s="91" customFormat="1" x14ac:dyDescent="0.25"/>
    <row r="203" s="91" customFormat="1" x14ac:dyDescent="0.25"/>
    <row r="204" s="91" customFormat="1" x14ac:dyDescent="0.25"/>
    <row r="205" s="91" customFormat="1" x14ac:dyDescent="0.25"/>
    <row r="206" s="91" customFormat="1" x14ac:dyDescent="0.25"/>
    <row r="207" s="91" customFormat="1" x14ac:dyDescent="0.25"/>
    <row r="208" s="91" customFormat="1" x14ac:dyDescent="0.25"/>
    <row r="209" s="91" customFormat="1" x14ac:dyDescent="0.25"/>
    <row r="210" s="91" customFormat="1" x14ac:dyDescent="0.25"/>
    <row r="211" s="91" customFormat="1" x14ac:dyDescent="0.25"/>
    <row r="212" s="91" customFormat="1" x14ac:dyDescent="0.25"/>
    <row r="213" s="91" customFormat="1" x14ac:dyDescent="0.25"/>
    <row r="214" s="91" customFormat="1" x14ac:dyDescent="0.25"/>
    <row r="215" s="91" customFormat="1" x14ac:dyDescent="0.25"/>
    <row r="216" s="91" customFormat="1" x14ac:dyDescent="0.25"/>
    <row r="217" s="91" customFormat="1" x14ac:dyDescent="0.25"/>
    <row r="218" s="91" customFormat="1" x14ac:dyDescent="0.25"/>
    <row r="219" s="91" customFormat="1" x14ac:dyDescent="0.25"/>
    <row r="220" s="91" customFormat="1" x14ac:dyDescent="0.25"/>
    <row r="221" s="91" customFormat="1" x14ac:dyDescent="0.25"/>
    <row r="222" s="91" customFormat="1" x14ac:dyDescent="0.25"/>
    <row r="223" s="91" customFormat="1" x14ac:dyDescent="0.25"/>
    <row r="224" s="91" customFormat="1" x14ac:dyDescent="0.25"/>
    <row r="225" s="91" customFormat="1" x14ac:dyDescent="0.25"/>
    <row r="226" s="91" customFormat="1" x14ac:dyDescent="0.25"/>
    <row r="227" s="91" customFormat="1" x14ac:dyDescent="0.25"/>
    <row r="228" s="91" customFormat="1" x14ac:dyDescent="0.25"/>
    <row r="229" s="91" customFormat="1" x14ac:dyDescent="0.25"/>
    <row r="230" s="91" customFormat="1" x14ac:dyDescent="0.25"/>
    <row r="231" s="91" customFormat="1" x14ac:dyDescent="0.25"/>
    <row r="232" s="91" customFormat="1" x14ac:dyDescent="0.25"/>
    <row r="233" s="91" customFormat="1" x14ac:dyDescent="0.25"/>
    <row r="234" s="91" customFormat="1" x14ac:dyDescent="0.25"/>
    <row r="235" s="91" customFormat="1" x14ac:dyDescent="0.25"/>
    <row r="236" s="91" customFormat="1" x14ac:dyDescent="0.25"/>
    <row r="237" s="91" customFormat="1" x14ac:dyDescent="0.25"/>
    <row r="238" s="91" customFormat="1" x14ac:dyDescent="0.25"/>
    <row r="239" s="91" customFormat="1" x14ac:dyDescent="0.25"/>
    <row r="240" s="91" customFormat="1" x14ac:dyDescent="0.25"/>
    <row r="241" s="91" customFormat="1" x14ac:dyDescent="0.25"/>
    <row r="242" s="91" customFormat="1" x14ac:dyDescent="0.25"/>
    <row r="243" s="91" customFormat="1" x14ac:dyDescent="0.25"/>
    <row r="244" s="91" customFormat="1" x14ac:dyDescent="0.25"/>
    <row r="245" s="91" customFormat="1" x14ac:dyDescent="0.25"/>
    <row r="246" s="91" customFormat="1" x14ac:dyDescent="0.25"/>
    <row r="247" s="91" customFormat="1" x14ac:dyDescent="0.25"/>
    <row r="248" s="91" customFormat="1" x14ac:dyDescent="0.25"/>
    <row r="249" s="91" customFormat="1" x14ac:dyDescent="0.25"/>
    <row r="250" s="91" customFormat="1" x14ac:dyDescent="0.25"/>
    <row r="251" s="91" customFormat="1" x14ac:dyDescent="0.25"/>
    <row r="252" s="91" customFormat="1" x14ac:dyDescent="0.25"/>
    <row r="253" s="91" customFormat="1" x14ac:dyDescent="0.25"/>
    <row r="254" s="91" customFormat="1" x14ac:dyDescent="0.25"/>
    <row r="255" s="91" customFormat="1" x14ac:dyDescent="0.25"/>
    <row r="256" s="91" customFormat="1" x14ac:dyDescent="0.25"/>
    <row r="257" s="91" customFormat="1" x14ac:dyDescent="0.25"/>
    <row r="258" s="91" customFormat="1" x14ac:dyDescent="0.25"/>
    <row r="259" s="91" customFormat="1" x14ac:dyDescent="0.25"/>
    <row r="260" s="91" customFormat="1" x14ac:dyDescent="0.25"/>
    <row r="261" s="91" customFormat="1" x14ac:dyDescent="0.25"/>
    <row r="262" s="91" customFormat="1" x14ac:dyDescent="0.25"/>
    <row r="263" s="91" customFormat="1" x14ac:dyDescent="0.25"/>
    <row r="264" s="91" customFormat="1" x14ac:dyDescent="0.25"/>
    <row r="265" s="91" customFormat="1" x14ac:dyDescent="0.25"/>
    <row r="266" s="91" customFormat="1" x14ac:dyDescent="0.25"/>
    <row r="267" s="91" customFormat="1" x14ac:dyDescent="0.25"/>
    <row r="268" s="91" customFormat="1" x14ac:dyDescent="0.25"/>
    <row r="269" s="91" customFormat="1" x14ac:dyDescent="0.25"/>
    <row r="270" s="91" customFormat="1" x14ac:dyDescent="0.25"/>
    <row r="271" s="91" customFormat="1" x14ac:dyDescent="0.25"/>
    <row r="272" s="91" customFormat="1" x14ac:dyDescent="0.25"/>
    <row r="273" s="91" customFormat="1" x14ac:dyDescent="0.25"/>
    <row r="274" s="91" customFormat="1" x14ac:dyDescent="0.25"/>
    <row r="275" s="91" customFormat="1" x14ac:dyDescent="0.25"/>
    <row r="276" s="91" customFormat="1" x14ac:dyDescent="0.25"/>
    <row r="277" s="91" customFormat="1" x14ac:dyDescent="0.25"/>
    <row r="278" s="91" customFormat="1" x14ac:dyDescent="0.25"/>
    <row r="279" s="91" customFormat="1" x14ac:dyDescent="0.25"/>
    <row r="280" s="91" customFormat="1" x14ac:dyDescent="0.25"/>
    <row r="281" s="91" customFormat="1" x14ac:dyDescent="0.25"/>
    <row r="282" s="91" customFormat="1" x14ac:dyDescent="0.25"/>
    <row r="283" s="91" customFormat="1" x14ac:dyDescent="0.25"/>
    <row r="284" s="91" customFormat="1" x14ac:dyDescent="0.25"/>
    <row r="285" s="91" customFormat="1" x14ac:dyDescent="0.25"/>
    <row r="286" s="91" customFormat="1" x14ac:dyDescent="0.25"/>
    <row r="287" s="91" customFormat="1" x14ac:dyDescent="0.25"/>
    <row r="288" s="91" customFormat="1" x14ac:dyDescent="0.25"/>
    <row r="289" s="91" customFormat="1" x14ac:dyDescent="0.25"/>
    <row r="290" s="91" customFormat="1" x14ac:dyDescent="0.25"/>
    <row r="291" s="91" customFormat="1" x14ac:dyDescent="0.25"/>
    <row r="292" s="91" customFormat="1" x14ac:dyDescent="0.25"/>
    <row r="293" s="91" customFormat="1" x14ac:dyDescent="0.25"/>
    <row r="294" s="91" customFormat="1" x14ac:dyDescent="0.25"/>
    <row r="295" s="91" customFormat="1" x14ac:dyDescent="0.25"/>
    <row r="296" s="91" customFormat="1" x14ac:dyDescent="0.25"/>
    <row r="297" s="91" customFormat="1" x14ac:dyDescent="0.25"/>
    <row r="298" s="91" customFormat="1" x14ac:dyDescent="0.25"/>
    <row r="299" s="91" customFormat="1" x14ac:dyDescent="0.25"/>
    <row r="300" s="91" customFormat="1" x14ac:dyDescent="0.25"/>
    <row r="301" s="91" customFormat="1" x14ac:dyDescent="0.25"/>
    <row r="302" s="91" customFormat="1" x14ac:dyDescent="0.25"/>
    <row r="303" s="91" customFormat="1" x14ac:dyDescent="0.25"/>
    <row r="304" s="91" customFormat="1" x14ac:dyDescent="0.25"/>
    <row r="305" s="91" customFormat="1" x14ac:dyDescent="0.25"/>
    <row r="306" s="91" customFormat="1" x14ac:dyDescent="0.25"/>
    <row r="307" s="91" customFormat="1" x14ac:dyDescent="0.25"/>
    <row r="308" s="91" customFormat="1" x14ac:dyDescent="0.25"/>
    <row r="309" s="91" customFormat="1" x14ac:dyDescent="0.25"/>
    <row r="310" s="91" customFormat="1" x14ac:dyDescent="0.25"/>
    <row r="311" s="91" customFormat="1" x14ac:dyDescent="0.25"/>
    <row r="312" s="91" customFormat="1" x14ac:dyDescent="0.25"/>
    <row r="313" s="91" customFormat="1" x14ac:dyDescent="0.25"/>
    <row r="314" s="91" customFormat="1" x14ac:dyDescent="0.25"/>
    <row r="315" s="91" customFormat="1" x14ac:dyDescent="0.25"/>
    <row r="316" s="91" customFormat="1" x14ac:dyDescent="0.25"/>
    <row r="317" s="91" customFormat="1" x14ac:dyDescent="0.25"/>
    <row r="318" s="91" customFormat="1" x14ac:dyDescent="0.25"/>
    <row r="319" s="91" customFormat="1" x14ac:dyDescent="0.25"/>
    <row r="320" s="91" customFormat="1" x14ac:dyDescent="0.25"/>
    <row r="321" s="91" customFormat="1" x14ac:dyDescent="0.25"/>
    <row r="322" s="91" customFormat="1" x14ac:dyDescent="0.25"/>
    <row r="323" s="91" customFormat="1" x14ac:dyDescent="0.25"/>
    <row r="324" s="91" customFormat="1" x14ac:dyDescent="0.25"/>
    <row r="325" s="91" customFormat="1" x14ac:dyDescent="0.25"/>
    <row r="326" s="91" customFormat="1" x14ac:dyDescent="0.25"/>
    <row r="327" s="91" customFormat="1" x14ac:dyDescent="0.25"/>
    <row r="328" s="91" customFormat="1" x14ac:dyDescent="0.25"/>
    <row r="329" s="91" customFormat="1" x14ac:dyDescent="0.25"/>
    <row r="330" s="91" customFormat="1" x14ac:dyDescent="0.25"/>
    <row r="331" s="91" customFormat="1" x14ac:dyDescent="0.25"/>
    <row r="332" s="91" customFormat="1" x14ac:dyDescent="0.25"/>
    <row r="333" s="91" customFormat="1" x14ac:dyDescent="0.25"/>
    <row r="334" s="91" customFormat="1" x14ac:dyDescent="0.25"/>
    <row r="335" s="91" customFormat="1" x14ac:dyDescent="0.25"/>
    <row r="336" s="91" customFormat="1" x14ac:dyDescent="0.25"/>
    <row r="337" s="91" customFormat="1" x14ac:dyDescent="0.25"/>
    <row r="338" s="91" customFormat="1" x14ac:dyDescent="0.25"/>
    <row r="339" s="91" customFormat="1" x14ac:dyDescent="0.25"/>
    <row r="340" s="91" customFormat="1" x14ac:dyDescent="0.25"/>
    <row r="341" s="91" customFormat="1" x14ac:dyDescent="0.25"/>
    <row r="342" s="91" customFormat="1" x14ac:dyDescent="0.25"/>
    <row r="343" s="91" customFormat="1" x14ac:dyDescent="0.25"/>
    <row r="344" s="91" customFormat="1" x14ac:dyDescent="0.25"/>
    <row r="345" s="91" customFormat="1" x14ac:dyDescent="0.25"/>
    <row r="346" s="91" customFormat="1" x14ac:dyDescent="0.25"/>
    <row r="347" s="91" customFormat="1" x14ac:dyDescent="0.25"/>
    <row r="348" s="91" customFormat="1" x14ac:dyDescent="0.25"/>
    <row r="349" s="91" customFormat="1" x14ac:dyDescent="0.25"/>
    <row r="350" s="91" customFormat="1" x14ac:dyDescent="0.25"/>
    <row r="351" s="91" customFormat="1" x14ac:dyDescent="0.25"/>
    <row r="352" s="91" customFormat="1" x14ac:dyDescent="0.25"/>
    <row r="353" s="91" customFormat="1" x14ac:dyDescent="0.25"/>
    <row r="354" s="91" customFormat="1" x14ac:dyDescent="0.25"/>
    <row r="355" s="91" customFormat="1" x14ac:dyDescent="0.25"/>
    <row r="356" s="91" customFormat="1" x14ac:dyDescent="0.25"/>
    <row r="357" s="91" customFormat="1" x14ac:dyDescent="0.25"/>
    <row r="358" s="91" customFormat="1" x14ac:dyDescent="0.25"/>
    <row r="359" s="91" customFormat="1" x14ac:dyDescent="0.25"/>
    <row r="360" s="91" customFormat="1" x14ac:dyDescent="0.25"/>
    <row r="361" s="91" customFormat="1" x14ac:dyDescent="0.25"/>
    <row r="362" s="91" customFormat="1" x14ac:dyDescent="0.25"/>
    <row r="363" s="91" customFormat="1" x14ac:dyDescent="0.25"/>
    <row r="364" s="91" customFormat="1" x14ac:dyDescent="0.25"/>
    <row r="365" s="91" customFormat="1" x14ac:dyDescent="0.25"/>
    <row r="366" s="91" customFormat="1" x14ac:dyDescent="0.25"/>
    <row r="367" s="91" customFormat="1" x14ac:dyDescent="0.25"/>
    <row r="368" s="91" customFormat="1" x14ac:dyDescent="0.25"/>
    <row r="369" s="91" customFormat="1" x14ac:dyDescent="0.25"/>
    <row r="370" s="91" customFormat="1" x14ac:dyDescent="0.25"/>
    <row r="371" s="91" customFormat="1" x14ac:dyDescent="0.25"/>
    <row r="372" s="91" customFormat="1" x14ac:dyDescent="0.25"/>
    <row r="373" s="91" customFormat="1" x14ac:dyDescent="0.25"/>
    <row r="374" s="91" customFormat="1" x14ac:dyDescent="0.25"/>
    <row r="375" s="91" customFormat="1" x14ac:dyDescent="0.25"/>
    <row r="376" s="91" customFormat="1" x14ac:dyDescent="0.25"/>
    <row r="377" s="91" customFormat="1" x14ac:dyDescent="0.25"/>
    <row r="378" s="91" customFormat="1" x14ac:dyDescent="0.25"/>
    <row r="379" s="91" customFormat="1" x14ac:dyDescent="0.25"/>
    <row r="380" s="91" customFormat="1" x14ac:dyDescent="0.25"/>
    <row r="381" s="91" customFormat="1" x14ac:dyDescent="0.25"/>
    <row r="382" s="91" customFormat="1" x14ac:dyDescent="0.25"/>
    <row r="383" s="91" customFormat="1" x14ac:dyDescent="0.25"/>
    <row r="384" s="91" customFormat="1" x14ac:dyDescent="0.25"/>
    <row r="385" s="91" customFormat="1" x14ac:dyDescent="0.25"/>
    <row r="386" s="91" customFormat="1" x14ac:dyDescent="0.25"/>
    <row r="387" s="91" customFormat="1" x14ac:dyDescent="0.25"/>
    <row r="388" s="91" customFormat="1" x14ac:dyDescent="0.25"/>
    <row r="389" s="91" customFormat="1" x14ac:dyDescent="0.25"/>
    <row r="390" s="91" customFormat="1" x14ac:dyDescent="0.25"/>
    <row r="391" s="91" customFormat="1" x14ac:dyDescent="0.25"/>
    <row r="392" s="91" customFormat="1" x14ac:dyDescent="0.25"/>
    <row r="393" s="91" customFormat="1" x14ac:dyDescent="0.25"/>
    <row r="394" s="91" customFormat="1" x14ac:dyDescent="0.25"/>
    <row r="395" s="91" customFormat="1" x14ac:dyDescent="0.25"/>
    <row r="396" s="91" customFormat="1" x14ac:dyDescent="0.25"/>
    <row r="397" s="91" customFormat="1" x14ac:dyDescent="0.25"/>
    <row r="398" s="91" customFormat="1" x14ac:dyDescent="0.25"/>
    <row r="399" s="91" customFormat="1" x14ac:dyDescent="0.25"/>
    <row r="400" s="91" customFormat="1" x14ac:dyDescent="0.25"/>
    <row r="401" s="91" customFormat="1" x14ac:dyDescent="0.25"/>
    <row r="402" s="91" customFormat="1" x14ac:dyDescent="0.25"/>
    <row r="403" s="91" customFormat="1" x14ac:dyDescent="0.25"/>
    <row r="404" s="91" customFormat="1" x14ac:dyDescent="0.25"/>
    <row r="405" s="91" customFormat="1" x14ac:dyDescent="0.25"/>
    <row r="406" s="91" customFormat="1" x14ac:dyDescent="0.25"/>
    <row r="407" s="91" customFormat="1" x14ac:dyDescent="0.25"/>
    <row r="408" s="91" customFormat="1" x14ac:dyDescent="0.25"/>
    <row r="409" s="91" customFormat="1" x14ac:dyDescent="0.25"/>
    <row r="410" s="91" customFormat="1" x14ac:dyDescent="0.25"/>
    <row r="411" s="91" customFormat="1" x14ac:dyDescent="0.25"/>
    <row r="412" s="91" customFormat="1" x14ac:dyDescent="0.25"/>
    <row r="413" s="91" customFormat="1" x14ac:dyDescent="0.25"/>
    <row r="414" s="91" customFormat="1" x14ac:dyDescent="0.25"/>
    <row r="415" s="91" customFormat="1" x14ac:dyDescent="0.25"/>
    <row r="416" s="91" customFormat="1" x14ac:dyDescent="0.25"/>
    <row r="417" s="91" customFormat="1" x14ac:dyDescent="0.25"/>
    <row r="418" s="91" customFormat="1" x14ac:dyDescent="0.25"/>
    <row r="419" s="91" customFormat="1" x14ac:dyDescent="0.25"/>
    <row r="420" s="91" customFormat="1" x14ac:dyDescent="0.25"/>
    <row r="421" s="91" customFormat="1" x14ac:dyDescent="0.25"/>
    <row r="422" s="91" customFormat="1" x14ac:dyDescent="0.25"/>
    <row r="423" s="91" customFormat="1" x14ac:dyDescent="0.25"/>
    <row r="424" s="91" customFormat="1" x14ac:dyDescent="0.25"/>
    <row r="425" s="91" customFormat="1" x14ac:dyDescent="0.25"/>
    <row r="426" s="91" customFormat="1" x14ac:dyDescent="0.25"/>
    <row r="427" s="91" customFormat="1" x14ac:dyDescent="0.25"/>
    <row r="428" s="91" customFormat="1" x14ac:dyDescent="0.25"/>
    <row r="429" s="91" customFormat="1" x14ac:dyDescent="0.25"/>
    <row r="430" s="91" customFormat="1" x14ac:dyDescent="0.25"/>
    <row r="431" s="91" customFormat="1" x14ac:dyDescent="0.25"/>
    <row r="432" s="91" customFormat="1" x14ac:dyDescent="0.25"/>
    <row r="433" s="91" customFormat="1" x14ac:dyDescent="0.25"/>
    <row r="434" s="91" customFormat="1" x14ac:dyDescent="0.25"/>
    <row r="435" s="91" customFormat="1" x14ac:dyDescent="0.25"/>
    <row r="436" s="91" customFormat="1" x14ac:dyDescent="0.25"/>
    <row r="437" s="91" customFormat="1" x14ac:dyDescent="0.25"/>
    <row r="438" s="91" customFormat="1" x14ac:dyDescent="0.25"/>
    <row r="439" s="91" customFormat="1" x14ac:dyDescent="0.25"/>
    <row r="440" s="91" customFormat="1" x14ac:dyDescent="0.25"/>
    <row r="441" s="91" customFormat="1" x14ac:dyDescent="0.25"/>
    <row r="442" s="91" customFormat="1" x14ac:dyDescent="0.25"/>
    <row r="443" s="91" customFormat="1" x14ac:dyDescent="0.25"/>
    <row r="444" s="91" customFormat="1" x14ac:dyDescent="0.25"/>
    <row r="445" s="91" customFormat="1" x14ac:dyDescent="0.25"/>
    <row r="446" s="91" customFormat="1" x14ac:dyDescent="0.25"/>
    <row r="447" s="91" customFormat="1" x14ac:dyDescent="0.25"/>
    <row r="448" s="91" customFormat="1" x14ac:dyDescent="0.25"/>
    <row r="449" s="91" customFormat="1" x14ac:dyDescent="0.25"/>
    <row r="450" s="91" customFormat="1" x14ac:dyDescent="0.25"/>
    <row r="451" s="91" customFormat="1" x14ac:dyDescent="0.25"/>
    <row r="452" s="91" customFormat="1" x14ac:dyDescent="0.25"/>
    <row r="453" s="91" customFormat="1" x14ac:dyDescent="0.25"/>
    <row r="454" s="91" customFormat="1" x14ac:dyDescent="0.25"/>
    <row r="455" s="91" customFormat="1" x14ac:dyDescent="0.25"/>
    <row r="456" s="91" customFormat="1" x14ac:dyDescent="0.25"/>
    <row r="457" s="91" customFormat="1" x14ac:dyDescent="0.25"/>
    <row r="458" s="91" customFormat="1" x14ac:dyDescent="0.25"/>
    <row r="459" s="91" customFormat="1" x14ac:dyDescent="0.25"/>
    <row r="460" s="91" customFormat="1" x14ac:dyDescent="0.25"/>
    <row r="461" s="91" customFormat="1" x14ac:dyDescent="0.25"/>
    <row r="462" s="91" customFormat="1" x14ac:dyDescent="0.25"/>
    <row r="463" s="91" customFormat="1" x14ac:dyDescent="0.25"/>
    <row r="464" s="91" customFormat="1" x14ac:dyDescent="0.25"/>
    <row r="465" s="91" customFormat="1" x14ac:dyDescent="0.25"/>
    <row r="466" s="91" customFormat="1" x14ac:dyDescent="0.25"/>
    <row r="467" s="91" customFormat="1" x14ac:dyDescent="0.25"/>
    <row r="468" s="91" customFormat="1" x14ac:dyDescent="0.25"/>
    <row r="469" s="91" customFormat="1" x14ac:dyDescent="0.25"/>
    <row r="470" s="91" customFormat="1" x14ac:dyDescent="0.25"/>
    <row r="471" s="91" customFormat="1" x14ac:dyDescent="0.25"/>
    <row r="472" s="91" customFormat="1" x14ac:dyDescent="0.25"/>
    <row r="473" s="91" customFormat="1" x14ac:dyDescent="0.25"/>
    <row r="474" s="91" customFormat="1" x14ac:dyDescent="0.25"/>
    <row r="475" s="91" customFormat="1" x14ac:dyDescent="0.25"/>
    <row r="476" s="91" customFormat="1" x14ac:dyDescent="0.25"/>
    <row r="477" s="91" customFormat="1" x14ac:dyDescent="0.25"/>
    <row r="478" s="91" customFormat="1" x14ac:dyDescent="0.25"/>
    <row r="479" s="91" customFormat="1" x14ac:dyDescent="0.25"/>
    <row r="480" s="91" customFormat="1" x14ac:dyDescent="0.25"/>
    <row r="481" s="91" customFormat="1" x14ac:dyDescent="0.25"/>
    <row r="482" s="91" customFormat="1" x14ac:dyDescent="0.25"/>
    <row r="483" s="91" customFormat="1" x14ac:dyDescent="0.25"/>
    <row r="484" s="91" customFormat="1" x14ac:dyDescent="0.25"/>
    <row r="485" s="91" customFormat="1" x14ac:dyDescent="0.25"/>
    <row r="486" s="91" customFormat="1" x14ac:dyDescent="0.25"/>
    <row r="487" s="91" customFormat="1" x14ac:dyDescent="0.25"/>
    <row r="488" s="91" customFormat="1" x14ac:dyDescent="0.25"/>
    <row r="489" s="91" customFormat="1" x14ac:dyDescent="0.25"/>
    <row r="490" s="91" customFormat="1" x14ac:dyDescent="0.25"/>
    <row r="491" s="91" customFormat="1" x14ac:dyDescent="0.25"/>
    <row r="492" s="91" customFormat="1" x14ac:dyDescent="0.25"/>
    <row r="493" s="91" customFormat="1" x14ac:dyDescent="0.25"/>
    <row r="494" s="91" customFormat="1" x14ac:dyDescent="0.25"/>
    <row r="495" s="91" customFormat="1" x14ac:dyDescent="0.25"/>
    <row r="496" s="91" customFormat="1" x14ac:dyDescent="0.25"/>
    <row r="497" s="91" customFormat="1" x14ac:dyDescent="0.25"/>
    <row r="498" s="91" customFormat="1" x14ac:dyDescent="0.25"/>
    <row r="499" s="91" customFormat="1" x14ac:dyDescent="0.25"/>
    <row r="500" s="91" customFormat="1" x14ac:dyDescent="0.25"/>
    <row r="501" s="91" customFormat="1" x14ac:dyDescent="0.25"/>
    <row r="502" s="91" customFormat="1" x14ac:dyDescent="0.25"/>
    <row r="503" s="91" customFormat="1" x14ac:dyDescent="0.25"/>
    <row r="504" s="91" customFormat="1" x14ac:dyDescent="0.25"/>
    <row r="505" s="91" customFormat="1" x14ac:dyDescent="0.25"/>
    <row r="506" s="91" customFormat="1" x14ac:dyDescent="0.25"/>
    <row r="507" s="91" customFormat="1" x14ac:dyDescent="0.25"/>
    <row r="508" s="91" customFormat="1" x14ac:dyDescent="0.25"/>
    <row r="509" s="91" customFormat="1" x14ac:dyDescent="0.25"/>
    <row r="510" s="91" customFormat="1" x14ac:dyDescent="0.25"/>
    <row r="511" s="91" customFormat="1" x14ac:dyDescent="0.25"/>
    <row r="512" s="91" customFormat="1" x14ac:dyDescent="0.25"/>
    <row r="513" s="91" customFormat="1" x14ac:dyDescent="0.25"/>
    <row r="514" s="91" customFormat="1" x14ac:dyDescent="0.25"/>
    <row r="515" s="91" customFormat="1" x14ac:dyDescent="0.25"/>
    <row r="516" s="91" customFormat="1" x14ac:dyDescent="0.25"/>
    <row r="517" s="91" customFormat="1" x14ac:dyDescent="0.25"/>
    <row r="518" s="91" customFormat="1" x14ac:dyDescent="0.25"/>
    <row r="519" s="91" customFormat="1" x14ac:dyDescent="0.25"/>
    <row r="520" s="91" customFormat="1" x14ac:dyDescent="0.25"/>
    <row r="521" s="91" customFormat="1" x14ac:dyDescent="0.25"/>
    <row r="522" s="91" customFormat="1" x14ac:dyDescent="0.25"/>
    <row r="523" s="91" customFormat="1" x14ac:dyDescent="0.25"/>
    <row r="524" s="91" customFormat="1" x14ac:dyDescent="0.25"/>
    <row r="525" s="91" customFormat="1" x14ac:dyDescent="0.25"/>
    <row r="526" s="91" customFormat="1" x14ac:dyDescent="0.25"/>
    <row r="527" s="91" customFormat="1" x14ac:dyDescent="0.25"/>
    <row r="528" s="91" customFormat="1" x14ac:dyDescent="0.25"/>
    <row r="529" s="91" customFormat="1" x14ac:dyDescent="0.25"/>
    <row r="530" s="91" customFormat="1" x14ac:dyDescent="0.25"/>
    <row r="531" s="91" customFormat="1" x14ac:dyDescent="0.25"/>
    <row r="532" s="91" customFormat="1" x14ac:dyDescent="0.25"/>
    <row r="533" s="91" customFormat="1" x14ac:dyDescent="0.25"/>
    <row r="534" s="91" customFormat="1" x14ac:dyDescent="0.25"/>
    <row r="535" s="91" customFormat="1" x14ac:dyDescent="0.25"/>
    <row r="536" s="91" customFormat="1" x14ac:dyDescent="0.25"/>
    <row r="537" s="91" customFormat="1" x14ac:dyDescent="0.25"/>
    <row r="538" s="91" customFormat="1" x14ac:dyDescent="0.25"/>
    <row r="539" s="91" customFormat="1" x14ac:dyDescent="0.25"/>
    <row r="540" s="91" customFormat="1" x14ac:dyDescent="0.25"/>
    <row r="541" s="91" customFormat="1" x14ac:dyDescent="0.25"/>
    <row r="542" s="91" customFormat="1" x14ac:dyDescent="0.25"/>
    <row r="543" s="91" customFormat="1" x14ac:dyDescent="0.25"/>
    <row r="544" s="91" customFormat="1" x14ac:dyDescent="0.25"/>
    <row r="545" s="91" customFormat="1" x14ac:dyDescent="0.25"/>
    <row r="546" s="91" customFormat="1" x14ac:dyDescent="0.25"/>
    <row r="547" s="91" customFormat="1" x14ac:dyDescent="0.25"/>
    <row r="548" s="91" customFormat="1" x14ac:dyDescent="0.25"/>
    <row r="549" s="91" customFormat="1" x14ac:dyDescent="0.25"/>
    <row r="550" s="91" customFormat="1" x14ac:dyDescent="0.25"/>
    <row r="551" s="91" customFormat="1" x14ac:dyDescent="0.25"/>
    <row r="552" s="91" customFormat="1" x14ac:dyDescent="0.25"/>
    <row r="553" s="91" customFormat="1" x14ac:dyDescent="0.25"/>
    <row r="554" s="91" customFormat="1" x14ac:dyDescent="0.25"/>
    <row r="555" s="91" customFormat="1" x14ac:dyDescent="0.25"/>
    <row r="556" s="91" customFormat="1" x14ac:dyDescent="0.25"/>
    <row r="557" s="91" customFormat="1" x14ac:dyDescent="0.25"/>
    <row r="558" s="91" customFormat="1" x14ac:dyDescent="0.25"/>
    <row r="559" s="91" customFormat="1" x14ac:dyDescent="0.25"/>
    <row r="560" s="91" customFormat="1" x14ac:dyDescent="0.25"/>
    <row r="561" s="91" customFormat="1" x14ac:dyDescent="0.25"/>
    <row r="562" s="91" customFormat="1" x14ac:dyDescent="0.25"/>
    <row r="563" s="91" customFormat="1" x14ac:dyDescent="0.25"/>
    <row r="564" s="91" customFormat="1" x14ac:dyDescent="0.25"/>
    <row r="565" s="91" customFormat="1" x14ac:dyDescent="0.25"/>
    <row r="566" s="91" customFormat="1" x14ac:dyDescent="0.25"/>
    <row r="567" s="91" customFormat="1" x14ac:dyDescent="0.25"/>
    <row r="568" s="91" customFormat="1" x14ac:dyDescent="0.25"/>
    <row r="569" s="91" customFormat="1" x14ac:dyDescent="0.25"/>
    <row r="570" s="91" customFormat="1" x14ac:dyDescent="0.25"/>
    <row r="571" s="91" customFormat="1" x14ac:dyDescent="0.25"/>
    <row r="572" s="91" customFormat="1" x14ac:dyDescent="0.25"/>
    <row r="573" s="91" customFormat="1" x14ac:dyDescent="0.25"/>
    <row r="574" s="91" customFormat="1" x14ac:dyDescent="0.25"/>
    <row r="575" s="91" customFormat="1" x14ac:dyDescent="0.25"/>
    <row r="576" s="91" customFormat="1" x14ac:dyDescent="0.25"/>
    <row r="577" s="91" customFormat="1" x14ac:dyDescent="0.25"/>
    <row r="578" s="91" customFormat="1" x14ac:dyDescent="0.25"/>
    <row r="579" s="91" customFormat="1" x14ac:dyDescent="0.25"/>
    <row r="580" s="91" customFormat="1" x14ac:dyDescent="0.25"/>
    <row r="581" s="91" customFormat="1" x14ac:dyDescent="0.25"/>
    <row r="582" s="91" customFormat="1" x14ac:dyDescent="0.25"/>
    <row r="583" s="91" customFormat="1" x14ac:dyDescent="0.25"/>
    <row r="584" s="91" customFormat="1" x14ac:dyDescent="0.25"/>
    <row r="585" s="91" customFormat="1" x14ac:dyDescent="0.25"/>
    <row r="586" s="91" customFormat="1" x14ac:dyDescent="0.25"/>
    <row r="587" s="91" customFormat="1" x14ac:dyDescent="0.25"/>
    <row r="588" s="91" customFormat="1" x14ac:dyDescent="0.25"/>
    <row r="589" s="91" customFormat="1" x14ac:dyDescent="0.25"/>
    <row r="590" s="91" customFormat="1" x14ac:dyDescent="0.25"/>
    <row r="591" s="91" customFormat="1" x14ac:dyDescent="0.25"/>
    <row r="592" s="91" customFormat="1" x14ac:dyDescent="0.25"/>
    <row r="593" s="91" customFormat="1" x14ac:dyDescent="0.25"/>
    <row r="594" s="91" customFormat="1" x14ac:dyDescent="0.25"/>
    <row r="595" s="91" customFormat="1" x14ac:dyDescent="0.25"/>
    <row r="596" s="91" customFormat="1" x14ac:dyDescent="0.25"/>
    <row r="597" s="91" customFormat="1" x14ac:dyDescent="0.25"/>
    <row r="598" s="91" customFormat="1" x14ac:dyDescent="0.25"/>
    <row r="599" s="91" customFormat="1" x14ac:dyDescent="0.25"/>
    <row r="600" s="91" customFormat="1" x14ac:dyDescent="0.25"/>
    <row r="601" s="91" customFormat="1" x14ac:dyDescent="0.25"/>
    <row r="602" s="91" customFormat="1" x14ac:dyDescent="0.25"/>
    <row r="603" s="91" customFormat="1" x14ac:dyDescent="0.25"/>
    <row r="604" s="91" customFormat="1" x14ac:dyDescent="0.25"/>
    <row r="605" s="91" customFormat="1" x14ac:dyDescent="0.25"/>
    <row r="606" s="91" customFormat="1" x14ac:dyDescent="0.25"/>
    <row r="607" s="91" customFormat="1" x14ac:dyDescent="0.25"/>
    <row r="608" s="91" customFormat="1" x14ac:dyDescent="0.25"/>
    <row r="609" s="91" customFormat="1" x14ac:dyDescent="0.25"/>
    <row r="610" s="91" customFormat="1" x14ac:dyDescent="0.25"/>
    <row r="611" s="91" customFormat="1" x14ac:dyDescent="0.25"/>
    <row r="612" s="91" customFormat="1" x14ac:dyDescent="0.25"/>
    <row r="613" s="91" customFormat="1" x14ac:dyDescent="0.25"/>
    <row r="614" s="91" customFormat="1" x14ac:dyDescent="0.25"/>
    <row r="615" s="91" customFormat="1" x14ac:dyDescent="0.25"/>
    <row r="616" s="91" customFormat="1" x14ac:dyDescent="0.25"/>
    <row r="617" s="91" customFormat="1" x14ac:dyDescent="0.25"/>
    <row r="618" s="91" customFormat="1" x14ac:dyDescent="0.25"/>
    <row r="619" s="91" customFormat="1" x14ac:dyDescent="0.25"/>
    <row r="620" s="91" customFormat="1" x14ac:dyDescent="0.25"/>
    <row r="621" s="91" customFormat="1" x14ac:dyDescent="0.25"/>
    <row r="622" s="91" customFormat="1" x14ac:dyDescent="0.25"/>
    <row r="623" s="91" customFormat="1" x14ac:dyDescent="0.25"/>
    <row r="624" s="91" customFormat="1" x14ac:dyDescent="0.25"/>
    <row r="625" s="91" customFormat="1" x14ac:dyDescent="0.25"/>
    <row r="626" s="91" customFormat="1" x14ac:dyDescent="0.25"/>
    <row r="627" s="91" customFormat="1" x14ac:dyDescent="0.25"/>
    <row r="628" s="91" customFormat="1" x14ac:dyDescent="0.25"/>
    <row r="629" s="91" customFormat="1" x14ac:dyDescent="0.25"/>
    <row r="630" s="91" customFormat="1" x14ac:dyDescent="0.25"/>
    <row r="631" s="91" customFormat="1" x14ac:dyDescent="0.25"/>
    <row r="632" s="91" customFormat="1" x14ac:dyDescent="0.25"/>
    <row r="633" s="91" customFormat="1" x14ac:dyDescent="0.25"/>
    <row r="634" s="91" customFormat="1" x14ac:dyDescent="0.25"/>
    <row r="635" s="91" customFormat="1" x14ac:dyDescent="0.25"/>
    <row r="636" s="91" customFormat="1" x14ac:dyDescent="0.25"/>
    <row r="637" s="91" customFormat="1" x14ac:dyDescent="0.25"/>
    <row r="638" s="91" customFormat="1" x14ac:dyDescent="0.25"/>
  </sheetData>
  <mergeCells count="309">
    <mergeCell ref="A1:P1"/>
    <mergeCell ref="Q1:X1"/>
    <mergeCell ref="Y1:AB1"/>
    <mergeCell ref="A3:A4"/>
    <mergeCell ref="B3:B4"/>
    <mergeCell ref="C3:C4"/>
    <mergeCell ref="D3:D4"/>
    <mergeCell ref="E3:E4"/>
    <mergeCell ref="F3:F4"/>
    <mergeCell ref="G3:G4"/>
    <mergeCell ref="H3:H4"/>
    <mergeCell ref="N3:N4"/>
    <mergeCell ref="O3:O4"/>
    <mergeCell ref="P3:P4"/>
    <mergeCell ref="Q3:Q4"/>
    <mergeCell ref="R3:R4"/>
    <mergeCell ref="I3:I4"/>
    <mergeCell ref="J3:J4"/>
    <mergeCell ref="K3:K4"/>
    <mergeCell ref="L3:L4"/>
    <mergeCell ref="M3:M4"/>
    <mergeCell ref="X3:X4"/>
    <mergeCell ref="Y3:Y4"/>
    <mergeCell ref="Z3:Z4"/>
    <mergeCell ref="AA3:AA4"/>
    <mergeCell ref="AB3:AB4"/>
    <mergeCell ref="S3:S4"/>
    <mergeCell ref="T3:T4"/>
    <mergeCell ref="U3:U4"/>
    <mergeCell ref="V3:V4"/>
    <mergeCell ref="W3:W4"/>
    <mergeCell ref="F5:F6"/>
    <mergeCell ref="G5:G6"/>
    <mergeCell ref="H5:H6"/>
    <mergeCell ref="I5:I6"/>
    <mergeCell ref="J5:J6"/>
    <mergeCell ref="A5:A6"/>
    <mergeCell ref="B5:B6"/>
    <mergeCell ref="C5:C6"/>
    <mergeCell ref="D5:D6"/>
    <mergeCell ref="E5:E6"/>
    <mergeCell ref="X5:X6"/>
    <mergeCell ref="Y5:Y6"/>
    <mergeCell ref="P5:P6"/>
    <mergeCell ref="Q5:Q6"/>
    <mergeCell ref="R5:R6"/>
    <mergeCell ref="S5:S6"/>
    <mergeCell ref="T5:T6"/>
    <mergeCell ref="K5:K6"/>
    <mergeCell ref="L5:L6"/>
    <mergeCell ref="M5:M6"/>
    <mergeCell ref="N5:N6"/>
    <mergeCell ref="O5:O6"/>
    <mergeCell ref="N8:N9"/>
    <mergeCell ref="O8:O9"/>
    <mergeCell ref="P8:P9"/>
    <mergeCell ref="Q8:Q9"/>
    <mergeCell ref="R8:R9"/>
    <mergeCell ref="Z5:Z6"/>
    <mergeCell ref="AA5:AA6"/>
    <mergeCell ref="AB5:AB6"/>
    <mergeCell ref="A8:A9"/>
    <mergeCell ref="B8:B9"/>
    <mergeCell ref="C8:C9"/>
    <mergeCell ref="D8:D9"/>
    <mergeCell ref="E8:E9"/>
    <mergeCell ref="F8:F9"/>
    <mergeCell ref="G8:G9"/>
    <mergeCell ref="H8:H9"/>
    <mergeCell ref="I8:I9"/>
    <mergeCell ref="J8:J9"/>
    <mergeCell ref="K8:K9"/>
    <mergeCell ref="L8:L9"/>
    <mergeCell ref="M8:M9"/>
    <mergeCell ref="U5:U6"/>
    <mergeCell ref="V5:V6"/>
    <mergeCell ref="W5:W6"/>
    <mergeCell ref="X8:X9"/>
    <mergeCell ref="Y8:Y9"/>
    <mergeCell ref="Z8:Z9"/>
    <mergeCell ref="AA8:AA9"/>
    <mergeCell ref="AB8:AB9"/>
    <mergeCell ref="S8:S9"/>
    <mergeCell ref="T8:T9"/>
    <mergeCell ref="U8:U9"/>
    <mergeCell ref="V8:V9"/>
    <mergeCell ref="W8:W9"/>
    <mergeCell ref="F10:F12"/>
    <mergeCell ref="G10:G12"/>
    <mergeCell ref="H10:H12"/>
    <mergeCell ref="I10:I12"/>
    <mergeCell ref="J10:J12"/>
    <mergeCell ref="A10:A12"/>
    <mergeCell ref="B10:B12"/>
    <mergeCell ref="C10:C12"/>
    <mergeCell ref="D10:D12"/>
    <mergeCell ref="E10:E12"/>
    <mergeCell ref="X10:X12"/>
    <mergeCell ref="Y10:Y12"/>
    <mergeCell ref="P10:P12"/>
    <mergeCell ref="Q10:Q12"/>
    <mergeCell ref="R10:R12"/>
    <mergeCell ref="S10:S12"/>
    <mergeCell ref="T10:T12"/>
    <mergeCell ref="K10:K12"/>
    <mergeCell ref="L10:L12"/>
    <mergeCell ref="M10:M12"/>
    <mergeCell ref="N10:N12"/>
    <mergeCell ref="O10:O12"/>
    <mergeCell ref="N13:N14"/>
    <mergeCell ref="O13:O14"/>
    <mergeCell ref="P13:P14"/>
    <mergeCell ref="Q13:Q14"/>
    <mergeCell ref="R13:R14"/>
    <mergeCell ref="Z10:Z12"/>
    <mergeCell ref="AA10:AA12"/>
    <mergeCell ref="AB10:AB12"/>
    <mergeCell ref="A13:A14"/>
    <mergeCell ref="B13:B14"/>
    <mergeCell ref="C13:C14"/>
    <mergeCell ref="D13:D14"/>
    <mergeCell ref="E13:E14"/>
    <mergeCell ref="F13:F14"/>
    <mergeCell ref="G13:G14"/>
    <mergeCell ref="H13:H14"/>
    <mergeCell ref="I13:I14"/>
    <mergeCell ref="J13:J14"/>
    <mergeCell ref="K13:K14"/>
    <mergeCell ref="L13:L14"/>
    <mergeCell ref="M13:M14"/>
    <mergeCell ref="U10:U12"/>
    <mergeCell ref="V10:V12"/>
    <mergeCell ref="W10:W12"/>
    <mergeCell ref="X13:X14"/>
    <mergeCell ref="Y13:Y14"/>
    <mergeCell ref="Z13:Z14"/>
    <mergeCell ref="AA13:AA14"/>
    <mergeCell ref="AB13:AB14"/>
    <mergeCell ref="S13:S14"/>
    <mergeCell ref="T13:T14"/>
    <mergeCell ref="U13:U14"/>
    <mergeCell ref="V13:V14"/>
    <mergeCell ref="W13:W14"/>
    <mergeCell ref="F15:F17"/>
    <mergeCell ref="G15:G17"/>
    <mergeCell ref="H15:H17"/>
    <mergeCell ref="I15:I17"/>
    <mergeCell ref="J15:J17"/>
    <mergeCell ref="A15:A17"/>
    <mergeCell ref="B15:B17"/>
    <mergeCell ref="C15:C17"/>
    <mergeCell ref="D15:D17"/>
    <mergeCell ref="E15:E17"/>
    <mergeCell ref="Q15:Q17"/>
    <mergeCell ref="R15:R17"/>
    <mergeCell ref="S15:S17"/>
    <mergeCell ref="T15:T17"/>
    <mergeCell ref="K15:K17"/>
    <mergeCell ref="L15:L17"/>
    <mergeCell ref="M15:M17"/>
    <mergeCell ref="N15:N17"/>
    <mergeCell ref="O15:O17"/>
    <mergeCell ref="R18:R20"/>
    <mergeCell ref="S18:S20"/>
    <mergeCell ref="AA15:AA17"/>
    <mergeCell ref="AB15:AB17"/>
    <mergeCell ref="A18:A20"/>
    <mergeCell ref="B18:B20"/>
    <mergeCell ref="C18:C20"/>
    <mergeCell ref="D18:D20"/>
    <mergeCell ref="E18:E20"/>
    <mergeCell ref="F18:F20"/>
    <mergeCell ref="G18:G20"/>
    <mergeCell ref="H18:H20"/>
    <mergeCell ref="I18:I20"/>
    <mergeCell ref="J18:J20"/>
    <mergeCell ref="K18:K20"/>
    <mergeCell ref="L18:L20"/>
    <mergeCell ref="M18:M20"/>
    <mergeCell ref="N18:N20"/>
    <mergeCell ref="U15:U17"/>
    <mergeCell ref="V15:V17"/>
    <mergeCell ref="W15:W17"/>
    <mergeCell ref="Y15:Y17"/>
    <mergeCell ref="Z15:Z17"/>
    <mergeCell ref="P15:P17"/>
    <mergeCell ref="Y18:Y20"/>
    <mergeCell ref="Z18:Z20"/>
    <mergeCell ref="AA18:AA20"/>
    <mergeCell ref="AB18:AB20"/>
    <mergeCell ref="A21:A31"/>
    <mergeCell ref="B21:B31"/>
    <mergeCell ref="C21:C31"/>
    <mergeCell ref="D21:D31"/>
    <mergeCell ref="E21:E31"/>
    <mergeCell ref="F21:F31"/>
    <mergeCell ref="G21:G31"/>
    <mergeCell ref="H21:H31"/>
    <mergeCell ref="I21:I31"/>
    <mergeCell ref="J21:J31"/>
    <mergeCell ref="K21:K31"/>
    <mergeCell ref="L21:L31"/>
    <mergeCell ref="T18:T20"/>
    <mergeCell ref="U18:U20"/>
    <mergeCell ref="V18:V20"/>
    <mergeCell ref="W18:W20"/>
    <mergeCell ref="X18:X20"/>
    <mergeCell ref="O18:O20"/>
    <mergeCell ref="P18:P20"/>
    <mergeCell ref="Q18:Q20"/>
    <mergeCell ref="AB21:AB31"/>
    <mergeCell ref="R21:R31"/>
    <mergeCell ref="S21:S31"/>
    <mergeCell ref="T21:T31"/>
    <mergeCell ref="U21:U31"/>
    <mergeCell ref="V21:V31"/>
    <mergeCell ref="M21:M31"/>
    <mergeCell ref="N21:N31"/>
    <mergeCell ref="O21:O31"/>
    <mergeCell ref="P21:P31"/>
    <mergeCell ref="Q21:Q31"/>
    <mergeCell ref="W21:W31"/>
    <mergeCell ref="Y21:Y31"/>
    <mergeCell ref="Z21:Z31"/>
    <mergeCell ref="AA21:AA31"/>
    <mergeCell ref="Z33:Z34"/>
    <mergeCell ref="AA33:AA34"/>
    <mergeCell ref="Y33:Y34"/>
    <mergeCell ref="P33:P34"/>
    <mergeCell ref="Q33:Q34"/>
    <mergeCell ref="R33:R34"/>
    <mergeCell ref="V33:V34"/>
    <mergeCell ref="W33:W34"/>
    <mergeCell ref="X33:X34"/>
    <mergeCell ref="AB36:AB37"/>
    <mergeCell ref="S36:S37"/>
    <mergeCell ref="A33:A34"/>
    <mergeCell ref="B33:B34"/>
    <mergeCell ref="C33:C34"/>
    <mergeCell ref="D33:D34"/>
    <mergeCell ref="E33:E34"/>
    <mergeCell ref="F33:F34"/>
    <mergeCell ref="G33:G34"/>
    <mergeCell ref="H33:H34"/>
    <mergeCell ref="I33:I34"/>
    <mergeCell ref="J33:J34"/>
    <mergeCell ref="W36:W37"/>
    <mergeCell ref="N36:N37"/>
    <mergeCell ref="O36:O37"/>
    <mergeCell ref="P36:P37"/>
    <mergeCell ref="Q36:Q37"/>
    <mergeCell ref="R36:R37"/>
    <mergeCell ref="AB33:AB34"/>
    <mergeCell ref="A36:A37"/>
    <mergeCell ref="B36:B37"/>
    <mergeCell ref="C36:C37"/>
    <mergeCell ref="D36:D37"/>
    <mergeCell ref="E36:E37"/>
    <mergeCell ref="F36:F37"/>
    <mergeCell ref="G36:G37"/>
    <mergeCell ref="H36:H37"/>
    <mergeCell ref="I36:I37"/>
    <mergeCell ref="J36:J37"/>
    <mergeCell ref="K36:K37"/>
    <mergeCell ref="L36:L37"/>
    <mergeCell ref="M36:M37"/>
    <mergeCell ref="U33:U34"/>
    <mergeCell ref="S33:S34"/>
    <mergeCell ref="T33:T34"/>
    <mergeCell ref="K33:K34"/>
    <mergeCell ref="L33:L34"/>
    <mergeCell ref="M33:M34"/>
    <mergeCell ref="N33:N34"/>
    <mergeCell ref="O33:O34"/>
    <mergeCell ref="A38:A39"/>
    <mergeCell ref="B38:B39"/>
    <mergeCell ref="C38:C39"/>
    <mergeCell ref="D38:D39"/>
    <mergeCell ref="E38:E39"/>
    <mergeCell ref="X36:X37"/>
    <mergeCell ref="Y36:Y37"/>
    <mergeCell ref="Z36:Z37"/>
    <mergeCell ref="AA36:AA37"/>
    <mergeCell ref="K38:K39"/>
    <mergeCell ref="L38:L39"/>
    <mergeCell ref="M38:M39"/>
    <mergeCell ref="N38:N39"/>
    <mergeCell ref="O38:O39"/>
    <mergeCell ref="F38:F39"/>
    <mergeCell ref="G38:G39"/>
    <mergeCell ref="H38:H39"/>
    <mergeCell ref="I38:I39"/>
    <mergeCell ref="J38:J39"/>
    <mergeCell ref="Z38:Z39"/>
    <mergeCell ref="AA38:AA39"/>
    <mergeCell ref="T36:T37"/>
    <mergeCell ref="U36:U37"/>
    <mergeCell ref="V36:V37"/>
    <mergeCell ref="AB38:AB39"/>
    <mergeCell ref="U38:U39"/>
    <mergeCell ref="V38:V39"/>
    <mergeCell ref="W38:W39"/>
    <mergeCell ref="X38:X39"/>
    <mergeCell ref="Y38:Y39"/>
    <mergeCell ref="P38:P39"/>
    <mergeCell ref="Q38:Q39"/>
    <mergeCell ref="R38:R39"/>
    <mergeCell ref="S38:S39"/>
    <mergeCell ref="T38:T39"/>
  </mergeCells>
  <dataValidations count="1">
    <dataValidation type="custom" allowBlank="1" sqref="Y2" xr:uid="{1308EEA7-1C10-4EDB-923B-4615648EF4CA}">
      <formula1>"CUMPLIDA, INCUMPLIDA, EN TÉRMINOS, SIN INFORMACIÓN"</formula1>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DF6D6-D699-4963-B2AE-1D359AAA46B1}">
  <dimension ref="A1:AB9"/>
  <sheetViews>
    <sheetView topLeftCell="V4" workbookViewId="0">
      <selection activeCell="Z6" sqref="Z6"/>
    </sheetView>
  </sheetViews>
  <sheetFormatPr baseColWidth="10" defaultColWidth="11.42578125" defaultRowHeight="15" x14ac:dyDescent="0.25"/>
  <cols>
    <col min="1" max="1" width="7.7109375" style="1" customWidth="1"/>
    <col min="2" max="2" width="16.42578125" style="1" customWidth="1"/>
    <col min="3" max="3" width="21.42578125" style="1" customWidth="1"/>
    <col min="4" max="4" width="29.28515625" style="1" customWidth="1"/>
    <col min="5" max="5" width="22.42578125" style="1" customWidth="1"/>
    <col min="6" max="6" width="20" style="1" customWidth="1"/>
    <col min="7" max="7" width="39.85546875" style="1" customWidth="1"/>
    <col min="8" max="8" width="24.28515625" style="1" customWidth="1"/>
    <col min="9" max="9" width="20.28515625" style="1" customWidth="1"/>
    <col min="10" max="10" width="17.42578125" style="1" customWidth="1"/>
    <col min="11" max="11" width="22.7109375" style="1" customWidth="1"/>
    <col min="12" max="12" width="15.42578125" style="1" customWidth="1"/>
    <col min="13" max="13" width="13.85546875" style="1" customWidth="1"/>
    <col min="14" max="14" width="23.28515625" style="1" customWidth="1"/>
    <col min="15" max="15" width="24.7109375" style="1" customWidth="1"/>
    <col min="16" max="16" width="29.28515625" style="1" customWidth="1"/>
    <col min="17" max="17" width="23.28515625" style="1" customWidth="1"/>
    <col min="18" max="18" width="22.7109375" style="1" customWidth="1"/>
    <col min="19" max="19" width="23.140625" style="1" customWidth="1"/>
    <col min="20" max="20" width="24.140625" style="1" customWidth="1"/>
    <col min="21" max="21" width="23.42578125" style="1" customWidth="1"/>
    <col min="22" max="22" width="24.7109375" style="1" customWidth="1"/>
    <col min="23" max="23" width="22.7109375" style="1" customWidth="1"/>
    <col min="24" max="24" width="78.42578125" style="1" customWidth="1"/>
    <col min="25" max="25" width="20.140625" style="1" bestFit="1" customWidth="1"/>
    <col min="26" max="26" width="28.7109375" style="1" bestFit="1" customWidth="1"/>
    <col min="27" max="27" width="48" style="1" customWidth="1"/>
    <col min="28" max="28" width="16" style="1" customWidth="1"/>
    <col min="29" max="16384" width="11.42578125" style="1"/>
  </cols>
  <sheetData>
    <row r="1" spans="1:28" ht="15" customHeight="1" x14ac:dyDescent="0.25">
      <c r="A1" s="184" t="s">
        <v>303</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row>
    <row r="2" spans="1:28" ht="13.5" customHeight="1" x14ac:dyDescent="0.25">
      <c r="A2" s="150" t="s">
        <v>0</v>
      </c>
      <c r="B2" s="151"/>
      <c r="C2" s="151"/>
      <c r="D2" s="151"/>
      <c r="E2" s="151"/>
      <c r="F2" s="151"/>
      <c r="G2" s="151"/>
      <c r="H2" s="151"/>
      <c r="I2" s="151"/>
      <c r="J2" s="151"/>
      <c r="K2" s="151"/>
      <c r="L2" s="151"/>
      <c r="M2" s="151"/>
      <c r="N2" s="151"/>
      <c r="O2" s="151"/>
      <c r="P2" s="151"/>
      <c r="Q2" s="179" t="s">
        <v>1</v>
      </c>
      <c r="R2" s="180"/>
      <c r="S2" s="180"/>
      <c r="T2" s="180"/>
      <c r="U2" s="180"/>
      <c r="V2" s="180"/>
      <c r="W2" s="180"/>
      <c r="X2" s="181"/>
      <c r="Y2" s="182" t="s">
        <v>2</v>
      </c>
      <c r="Z2" s="183"/>
      <c r="AA2" s="183"/>
      <c r="AB2" s="183"/>
    </row>
    <row r="3" spans="1:28" ht="78.75" x14ac:dyDescent="0.25">
      <c r="A3" s="4" t="s">
        <v>3</v>
      </c>
      <c r="B3" s="4" t="s">
        <v>4</v>
      </c>
      <c r="C3" s="4" t="s">
        <v>5</v>
      </c>
      <c r="D3" s="4" t="s">
        <v>6</v>
      </c>
      <c r="E3" s="4" t="s">
        <v>7</v>
      </c>
      <c r="F3" s="4" t="s">
        <v>8</v>
      </c>
      <c r="G3" s="5" t="s">
        <v>9</v>
      </c>
      <c r="H3" s="4" t="s">
        <v>10</v>
      </c>
      <c r="I3" s="6" t="s">
        <v>11</v>
      </c>
      <c r="J3" s="6" t="s">
        <v>304</v>
      </c>
      <c r="K3" s="6" t="s">
        <v>12</v>
      </c>
      <c r="L3" s="6" t="s">
        <v>13</v>
      </c>
      <c r="M3" s="6" t="s">
        <v>14</v>
      </c>
      <c r="N3" s="6" t="s">
        <v>15</v>
      </c>
      <c r="O3" s="6" t="s">
        <v>16</v>
      </c>
      <c r="P3" s="6" t="s">
        <v>17</v>
      </c>
      <c r="Q3" s="7" t="s">
        <v>18</v>
      </c>
      <c r="R3" s="8" t="s">
        <v>19</v>
      </c>
      <c r="S3" s="8" t="s">
        <v>20</v>
      </c>
      <c r="T3" s="8" t="s">
        <v>21</v>
      </c>
      <c r="U3" s="8" t="s">
        <v>22</v>
      </c>
      <c r="V3" s="8" t="s">
        <v>23</v>
      </c>
      <c r="W3" s="8" t="s">
        <v>24</v>
      </c>
      <c r="X3" s="8" t="s">
        <v>171</v>
      </c>
      <c r="Y3" s="2" t="s">
        <v>25</v>
      </c>
      <c r="Z3" s="2" t="s">
        <v>26</v>
      </c>
      <c r="AA3" s="2" t="s">
        <v>27</v>
      </c>
      <c r="AB3" s="19" t="s">
        <v>302</v>
      </c>
    </row>
    <row r="4" spans="1:28" ht="82.5" x14ac:dyDescent="0.3">
      <c r="A4" s="54">
        <v>1</v>
      </c>
      <c r="B4" s="55" t="s">
        <v>273</v>
      </c>
      <c r="C4" s="55" t="s">
        <v>274</v>
      </c>
      <c r="D4" s="55" t="s">
        <v>204</v>
      </c>
      <c r="E4" s="55" t="s">
        <v>205</v>
      </c>
      <c r="F4" s="55" t="s">
        <v>207</v>
      </c>
      <c r="G4" s="55" t="s">
        <v>568</v>
      </c>
      <c r="H4" s="55" t="s">
        <v>569</v>
      </c>
      <c r="I4" s="54" t="s">
        <v>32</v>
      </c>
      <c r="J4" s="54">
        <v>12</v>
      </c>
      <c r="K4" s="54" t="s">
        <v>46</v>
      </c>
      <c r="L4" s="56">
        <v>44562</v>
      </c>
      <c r="M4" s="56">
        <v>44926</v>
      </c>
      <c r="N4" s="54" t="s">
        <v>34</v>
      </c>
      <c r="O4" s="57"/>
      <c r="P4" s="57"/>
      <c r="Q4" s="58" t="s">
        <v>135</v>
      </c>
      <c r="R4" s="58">
        <v>689</v>
      </c>
      <c r="S4" s="58"/>
      <c r="T4" s="58"/>
      <c r="U4" s="58">
        <v>694</v>
      </c>
      <c r="V4" s="58"/>
      <c r="W4" s="59">
        <v>1</v>
      </c>
      <c r="X4" s="55" t="s">
        <v>570</v>
      </c>
      <c r="Y4" s="33" t="s">
        <v>562</v>
      </c>
      <c r="Z4" s="59">
        <v>1</v>
      </c>
      <c r="AA4" s="45" t="s">
        <v>561</v>
      </c>
      <c r="AB4" s="28" t="s">
        <v>34</v>
      </c>
    </row>
    <row r="5" spans="1:28" ht="82.5" x14ac:dyDescent="0.3">
      <c r="A5" s="58">
        <v>2</v>
      </c>
      <c r="B5" s="55" t="s">
        <v>273</v>
      </c>
      <c r="C5" s="55" t="s">
        <v>274</v>
      </c>
      <c r="D5" s="55" t="s">
        <v>204</v>
      </c>
      <c r="E5" s="55" t="s">
        <v>205</v>
      </c>
      <c r="F5" s="55" t="s">
        <v>207</v>
      </c>
      <c r="G5" s="55" t="s">
        <v>275</v>
      </c>
      <c r="H5" s="55" t="s">
        <v>571</v>
      </c>
      <c r="I5" s="54" t="s">
        <v>32</v>
      </c>
      <c r="J5" s="54">
        <v>12</v>
      </c>
      <c r="K5" s="54" t="s">
        <v>46</v>
      </c>
      <c r="L5" s="56">
        <v>44562</v>
      </c>
      <c r="M5" s="56">
        <v>44926</v>
      </c>
      <c r="N5" s="54" t="s">
        <v>34</v>
      </c>
      <c r="O5" s="57"/>
      <c r="P5" s="57"/>
      <c r="Q5" s="58" t="s">
        <v>135</v>
      </c>
      <c r="R5" s="58">
        <v>1</v>
      </c>
      <c r="S5" s="58"/>
      <c r="T5" s="58"/>
      <c r="U5" s="58">
        <v>6</v>
      </c>
      <c r="V5" s="58"/>
      <c r="W5" s="59">
        <v>0.5</v>
      </c>
      <c r="X5" s="55" t="s">
        <v>572</v>
      </c>
      <c r="Y5" s="28" t="s">
        <v>349</v>
      </c>
      <c r="Z5" s="60">
        <v>0.5</v>
      </c>
      <c r="AA5" s="43" t="s">
        <v>573</v>
      </c>
      <c r="AB5" s="28" t="s">
        <v>34</v>
      </c>
    </row>
    <row r="6" spans="1:28" ht="165" customHeight="1" x14ac:dyDescent="0.3">
      <c r="A6" s="54">
        <v>3</v>
      </c>
      <c r="B6" s="55" t="s">
        <v>273</v>
      </c>
      <c r="C6" s="55" t="s">
        <v>274</v>
      </c>
      <c r="D6" s="55" t="s">
        <v>204</v>
      </c>
      <c r="E6" s="55" t="s">
        <v>205</v>
      </c>
      <c r="F6" s="55" t="s">
        <v>207</v>
      </c>
      <c r="G6" s="55" t="s">
        <v>574</v>
      </c>
      <c r="H6" s="55" t="s">
        <v>575</v>
      </c>
      <c r="I6" s="54" t="s">
        <v>32</v>
      </c>
      <c r="J6" s="54">
        <v>240</v>
      </c>
      <c r="K6" s="54" t="s">
        <v>46</v>
      </c>
      <c r="L6" s="56">
        <v>44562</v>
      </c>
      <c r="M6" s="56">
        <v>44926</v>
      </c>
      <c r="N6" s="54" t="s">
        <v>34</v>
      </c>
      <c r="O6" s="57"/>
      <c r="P6" s="57"/>
      <c r="Q6" s="58" t="s">
        <v>135</v>
      </c>
      <c r="R6" s="58">
        <v>18</v>
      </c>
      <c r="S6" s="58"/>
      <c r="T6" s="58"/>
      <c r="U6" s="58">
        <v>89</v>
      </c>
      <c r="V6" s="58"/>
      <c r="W6" s="59">
        <v>0.37</v>
      </c>
      <c r="X6" s="55" t="s">
        <v>576</v>
      </c>
      <c r="Y6" s="28" t="s">
        <v>394</v>
      </c>
      <c r="Z6" s="59">
        <v>0.37</v>
      </c>
      <c r="AA6" s="43" t="s">
        <v>557</v>
      </c>
      <c r="AB6" s="28" t="s">
        <v>34</v>
      </c>
    </row>
    <row r="7" spans="1:28" ht="148.5" x14ac:dyDescent="0.3">
      <c r="A7" s="58">
        <v>4</v>
      </c>
      <c r="B7" s="55" t="s">
        <v>273</v>
      </c>
      <c r="C7" s="55" t="s">
        <v>274</v>
      </c>
      <c r="D7" s="55" t="s">
        <v>204</v>
      </c>
      <c r="E7" s="55" t="s">
        <v>205</v>
      </c>
      <c r="F7" s="55" t="s">
        <v>207</v>
      </c>
      <c r="G7" s="55" t="s">
        <v>577</v>
      </c>
      <c r="H7" s="55" t="s">
        <v>578</v>
      </c>
      <c r="I7" s="54" t="s">
        <v>32</v>
      </c>
      <c r="J7" s="54">
        <v>8400</v>
      </c>
      <c r="K7" s="54" t="s">
        <v>46</v>
      </c>
      <c r="L7" s="56">
        <v>44562</v>
      </c>
      <c r="M7" s="56">
        <v>44926</v>
      </c>
      <c r="N7" s="54" t="s">
        <v>34</v>
      </c>
      <c r="O7" s="57"/>
      <c r="P7" s="57"/>
      <c r="Q7" s="58" t="s">
        <v>135</v>
      </c>
      <c r="R7" s="58">
        <v>493</v>
      </c>
      <c r="S7" s="58"/>
      <c r="T7" s="58"/>
      <c r="U7" s="58">
        <v>2796</v>
      </c>
      <c r="V7" s="58"/>
      <c r="W7" s="59">
        <v>0.33</v>
      </c>
      <c r="X7" s="55" t="s">
        <v>579</v>
      </c>
      <c r="Y7" s="28" t="s">
        <v>394</v>
      </c>
      <c r="Z7" s="59">
        <v>0.33</v>
      </c>
      <c r="AA7" s="43" t="s">
        <v>557</v>
      </c>
      <c r="AB7" s="28" t="s">
        <v>34</v>
      </c>
    </row>
    <row r="8" spans="1:28" ht="82.5" x14ac:dyDescent="0.3">
      <c r="A8" s="54">
        <v>5</v>
      </c>
      <c r="B8" s="55" t="s">
        <v>273</v>
      </c>
      <c r="C8" s="55" t="s">
        <v>274</v>
      </c>
      <c r="D8" s="55" t="s">
        <v>204</v>
      </c>
      <c r="E8" s="55" t="s">
        <v>205</v>
      </c>
      <c r="F8" s="55" t="s">
        <v>207</v>
      </c>
      <c r="G8" s="55" t="s">
        <v>580</v>
      </c>
      <c r="H8" s="55" t="s">
        <v>581</v>
      </c>
      <c r="I8" s="54" t="s">
        <v>32</v>
      </c>
      <c r="J8" s="54">
        <v>2</v>
      </c>
      <c r="K8" s="54" t="s">
        <v>37</v>
      </c>
      <c r="L8" s="56">
        <v>44562</v>
      </c>
      <c r="M8" s="56">
        <v>44926</v>
      </c>
      <c r="N8" s="54" t="s">
        <v>34</v>
      </c>
      <c r="O8" s="57"/>
      <c r="P8" s="57"/>
      <c r="Q8" s="58" t="s">
        <v>135</v>
      </c>
      <c r="R8" s="58">
        <v>1</v>
      </c>
      <c r="S8" s="58"/>
      <c r="T8" s="58"/>
      <c r="U8" s="58">
        <v>1</v>
      </c>
      <c r="V8" s="58"/>
      <c r="W8" s="59">
        <v>0.5</v>
      </c>
      <c r="X8" s="55" t="s">
        <v>582</v>
      </c>
      <c r="Y8" s="28" t="s">
        <v>349</v>
      </c>
      <c r="Z8" s="60">
        <v>0.5</v>
      </c>
      <c r="AA8" s="43" t="s">
        <v>583</v>
      </c>
      <c r="AB8" s="28" t="s">
        <v>34</v>
      </c>
    </row>
    <row r="9" spans="1:28" ht="82.5" x14ac:dyDescent="0.3">
      <c r="A9" s="58">
        <v>6</v>
      </c>
      <c r="B9" s="55" t="s">
        <v>273</v>
      </c>
      <c r="C9" s="55" t="s">
        <v>274</v>
      </c>
      <c r="D9" s="55" t="s">
        <v>204</v>
      </c>
      <c r="E9" s="55" t="s">
        <v>205</v>
      </c>
      <c r="F9" s="55" t="s">
        <v>207</v>
      </c>
      <c r="G9" s="55" t="s">
        <v>584</v>
      </c>
      <c r="H9" s="55" t="s">
        <v>585</v>
      </c>
      <c r="I9" s="54" t="s">
        <v>32</v>
      </c>
      <c r="J9" s="54">
        <v>12</v>
      </c>
      <c r="K9" s="54" t="s">
        <v>46</v>
      </c>
      <c r="L9" s="56">
        <v>44562</v>
      </c>
      <c r="M9" s="56">
        <v>44926</v>
      </c>
      <c r="N9" s="54" t="s">
        <v>34</v>
      </c>
      <c r="O9" s="57"/>
      <c r="P9" s="57"/>
      <c r="Q9" s="58" t="s">
        <v>135</v>
      </c>
      <c r="R9" s="58">
        <v>1</v>
      </c>
      <c r="S9" s="58"/>
      <c r="T9" s="58"/>
      <c r="U9" s="58">
        <v>7</v>
      </c>
      <c r="V9" s="58"/>
      <c r="W9" s="59">
        <v>0.5</v>
      </c>
      <c r="X9" s="55" t="s">
        <v>586</v>
      </c>
      <c r="Y9" s="28" t="s">
        <v>349</v>
      </c>
      <c r="Z9" s="60">
        <v>0.5</v>
      </c>
      <c r="AA9" s="43" t="s">
        <v>587</v>
      </c>
      <c r="AB9" s="28" t="s">
        <v>34</v>
      </c>
    </row>
  </sheetData>
  <mergeCells count="4">
    <mergeCell ref="A2:P2"/>
    <mergeCell ref="Q2:X2"/>
    <mergeCell ref="Y2:AB2"/>
    <mergeCell ref="A1:AB1"/>
  </mergeCells>
  <dataValidations count="1">
    <dataValidation type="custom" allowBlank="1" sqref="Y3" xr:uid="{178A069C-C4DF-4C80-814F-92D2AFE449BE}">
      <formula1>"CUMPLIDA, INCUMPLIDA, EN TÉRMINOS, SIN INFORMACIÓN"</formula1>
    </dataValidation>
  </dataValidations>
  <pageMargins left="0.7" right="0.7" top="0.75" bottom="0.75" header="0.3" footer="0.3"/>
  <legacyDrawing r:id="rId1"/>
  <tableParts count="1">
    <tablePart r:id="rId2"/>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75DFE-1CD9-443E-B92B-BD4E4D8EBB0C}">
  <dimension ref="A1:AB15"/>
  <sheetViews>
    <sheetView topLeftCell="A11" workbookViewId="0">
      <selection activeCell="C15" sqref="C15"/>
    </sheetView>
  </sheetViews>
  <sheetFormatPr baseColWidth="10" defaultColWidth="11.42578125" defaultRowHeight="15" x14ac:dyDescent="0.25"/>
  <cols>
    <col min="1" max="1" width="7.7109375" style="1" customWidth="1"/>
    <col min="2" max="2" width="16.42578125" style="1" customWidth="1"/>
    <col min="3" max="3" width="21.42578125" style="1" customWidth="1"/>
    <col min="4" max="4" width="29.28515625" style="1" customWidth="1"/>
    <col min="5" max="5" width="22.42578125" style="1" customWidth="1"/>
    <col min="6" max="6" width="20" style="1" customWidth="1"/>
    <col min="7" max="7" width="39.85546875" style="1" customWidth="1"/>
    <col min="8" max="8" width="24.28515625" style="1" customWidth="1"/>
    <col min="9" max="9" width="20.28515625" style="1" customWidth="1"/>
    <col min="10" max="10" width="17.42578125" style="1" customWidth="1"/>
    <col min="11" max="11" width="22.7109375" style="1" customWidth="1"/>
    <col min="12" max="12" width="15.42578125" style="1" customWidth="1"/>
    <col min="13" max="13" width="13.85546875" style="1" customWidth="1"/>
    <col min="14" max="14" width="23.28515625" style="1" customWidth="1"/>
    <col min="15" max="15" width="24.7109375" style="1" customWidth="1"/>
    <col min="16" max="16" width="29.28515625" style="1" customWidth="1"/>
    <col min="17" max="17" width="23.28515625" style="1" customWidth="1"/>
    <col min="18" max="18" width="22.7109375" style="1" customWidth="1"/>
    <col min="19" max="19" width="23.140625" style="1" customWidth="1"/>
    <col min="20" max="20" width="24.140625" style="1" customWidth="1"/>
    <col min="21" max="21" width="23.42578125" style="1" customWidth="1"/>
    <col min="22" max="22" width="24.7109375" style="1" customWidth="1"/>
    <col min="23" max="23" width="22.7109375" style="1" customWidth="1"/>
    <col min="24" max="24" width="78.42578125" style="1" customWidth="1"/>
    <col min="25" max="25" width="20.140625" style="1" bestFit="1" customWidth="1"/>
    <col min="26" max="26" width="28.7109375" style="1" bestFit="1" customWidth="1"/>
    <col min="27" max="27" width="66.28515625" style="1" customWidth="1"/>
    <col min="28" max="28" width="15" style="1" customWidth="1"/>
    <col min="29" max="16384" width="11.42578125" style="1"/>
  </cols>
  <sheetData>
    <row r="1" spans="1:28" ht="15" customHeight="1" x14ac:dyDescent="0.25">
      <c r="A1" s="184" t="s">
        <v>303</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row>
    <row r="2" spans="1:28" ht="13.5" customHeight="1" x14ac:dyDescent="0.25">
      <c r="A2" s="150" t="s">
        <v>0</v>
      </c>
      <c r="B2" s="151"/>
      <c r="C2" s="151"/>
      <c r="D2" s="151"/>
      <c r="E2" s="151"/>
      <c r="F2" s="151"/>
      <c r="G2" s="151"/>
      <c r="H2" s="151"/>
      <c r="I2" s="151"/>
      <c r="J2" s="151"/>
      <c r="K2" s="151"/>
      <c r="L2" s="151"/>
      <c r="M2" s="151"/>
      <c r="N2" s="151"/>
      <c r="O2" s="151"/>
      <c r="P2" s="151"/>
      <c r="Q2" s="152" t="s">
        <v>1</v>
      </c>
      <c r="R2" s="153"/>
      <c r="S2" s="153"/>
      <c r="T2" s="153"/>
      <c r="U2" s="153"/>
      <c r="V2" s="153"/>
      <c r="W2" s="153"/>
      <c r="X2" s="154"/>
      <c r="Y2" s="155" t="s">
        <v>2</v>
      </c>
      <c r="Z2" s="155"/>
      <c r="AA2" s="155"/>
      <c r="AB2" s="155"/>
    </row>
    <row r="3" spans="1:28" ht="78.75" x14ac:dyDescent="0.25">
      <c r="A3" s="49" t="s">
        <v>3</v>
      </c>
      <c r="B3" s="49" t="s">
        <v>4</v>
      </c>
      <c r="C3" s="49" t="s">
        <v>5</v>
      </c>
      <c r="D3" s="49" t="s">
        <v>6</v>
      </c>
      <c r="E3" s="49" t="s">
        <v>7</v>
      </c>
      <c r="F3" s="49" t="s">
        <v>8</v>
      </c>
      <c r="G3" s="50" t="s">
        <v>9</v>
      </c>
      <c r="H3" s="49" t="s">
        <v>10</v>
      </c>
      <c r="I3" s="51" t="s">
        <v>11</v>
      </c>
      <c r="J3" s="51" t="s">
        <v>304</v>
      </c>
      <c r="K3" s="51" t="s">
        <v>12</v>
      </c>
      <c r="L3" s="51" t="s">
        <v>13</v>
      </c>
      <c r="M3" s="51" t="s">
        <v>14</v>
      </c>
      <c r="N3" s="51" t="s">
        <v>15</v>
      </c>
      <c r="O3" s="51" t="s">
        <v>16</v>
      </c>
      <c r="P3" s="51" t="s">
        <v>17</v>
      </c>
      <c r="Q3" s="52" t="s">
        <v>18</v>
      </c>
      <c r="R3" s="39" t="s">
        <v>19</v>
      </c>
      <c r="S3" s="39" t="s">
        <v>20</v>
      </c>
      <c r="T3" s="39" t="s">
        <v>21</v>
      </c>
      <c r="U3" s="39" t="s">
        <v>22</v>
      </c>
      <c r="V3" s="39" t="s">
        <v>23</v>
      </c>
      <c r="W3" s="39" t="s">
        <v>24</v>
      </c>
      <c r="X3" s="39" t="s">
        <v>171</v>
      </c>
      <c r="Y3" s="40" t="s">
        <v>25</v>
      </c>
      <c r="Z3" s="40" t="s">
        <v>26</v>
      </c>
      <c r="AA3" s="40" t="s">
        <v>27</v>
      </c>
      <c r="AB3" s="41" t="s">
        <v>302</v>
      </c>
    </row>
    <row r="4" spans="1:28" ht="99" x14ac:dyDescent="0.3">
      <c r="A4" s="23" t="s">
        <v>28</v>
      </c>
      <c r="B4" s="24" t="s">
        <v>276</v>
      </c>
      <c r="C4" s="24" t="s">
        <v>375</v>
      </c>
      <c r="D4" s="24" t="s">
        <v>217</v>
      </c>
      <c r="E4" s="24" t="s">
        <v>218</v>
      </c>
      <c r="F4" s="24" t="s">
        <v>206</v>
      </c>
      <c r="G4" s="24" t="s">
        <v>376</v>
      </c>
      <c r="H4" s="24" t="s">
        <v>277</v>
      </c>
      <c r="I4" s="23" t="s">
        <v>278</v>
      </c>
      <c r="J4" s="25">
        <v>1</v>
      </c>
      <c r="K4" s="23" t="s">
        <v>37</v>
      </c>
      <c r="L4" s="26">
        <v>44621</v>
      </c>
      <c r="M4" s="26">
        <v>44926</v>
      </c>
      <c r="N4" s="26" t="s">
        <v>34</v>
      </c>
      <c r="O4" s="26" t="s">
        <v>34</v>
      </c>
      <c r="P4" s="27"/>
      <c r="Q4" s="28" t="s">
        <v>135</v>
      </c>
      <c r="R4" s="28"/>
      <c r="S4" s="28">
        <v>0</v>
      </c>
      <c r="T4" s="28">
        <v>1</v>
      </c>
      <c r="U4" s="28">
        <v>2</v>
      </c>
      <c r="V4" s="31">
        <v>1</v>
      </c>
      <c r="W4" s="31">
        <v>1</v>
      </c>
      <c r="X4" s="43" t="s">
        <v>386</v>
      </c>
      <c r="Y4" s="28" t="s">
        <v>353</v>
      </c>
      <c r="Z4" s="31">
        <v>1</v>
      </c>
      <c r="AA4" s="43" t="s">
        <v>387</v>
      </c>
      <c r="AB4" s="28" t="s">
        <v>34</v>
      </c>
    </row>
    <row r="5" spans="1:28" ht="198.75" customHeight="1" x14ac:dyDescent="0.3">
      <c r="A5" s="32" t="s">
        <v>35</v>
      </c>
      <c r="B5" s="24" t="s">
        <v>276</v>
      </c>
      <c r="C5" s="24" t="s">
        <v>375</v>
      </c>
      <c r="D5" s="24" t="s">
        <v>217</v>
      </c>
      <c r="E5" s="24" t="s">
        <v>218</v>
      </c>
      <c r="F5" s="24" t="s">
        <v>206</v>
      </c>
      <c r="G5" s="24" t="s">
        <v>377</v>
      </c>
      <c r="H5" s="24" t="s">
        <v>279</v>
      </c>
      <c r="I5" s="23" t="s">
        <v>278</v>
      </c>
      <c r="J5" s="25">
        <v>7</v>
      </c>
      <c r="K5" s="23" t="s">
        <v>127</v>
      </c>
      <c r="L5" s="26">
        <v>44563</v>
      </c>
      <c r="M5" s="26">
        <v>44926</v>
      </c>
      <c r="N5" s="26" t="s">
        <v>34</v>
      </c>
      <c r="O5" s="26" t="s">
        <v>34</v>
      </c>
      <c r="P5" s="27"/>
      <c r="Q5" s="28" t="str">
        <f t="shared" ref="Q5:Q13" si="0">Q4</f>
        <v>JUNIO</v>
      </c>
      <c r="R5" s="28"/>
      <c r="S5" s="28">
        <v>0</v>
      </c>
      <c r="T5" s="28">
        <v>2</v>
      </c>
      <c r="U5" s="28">
        <v>7</v>
      </c>
      <c r="V5" s="31">
        <v>1</v>
      </c>
      <c r="W5" s="31">
        <v>1</v>
      </c>
      <c r="X5" s="43" t="s">
        <v>389</v>
      </c>
      <c r="Y5" s="28" t="s">
        <v>353</v>
      </c>
      <c r="Z5" s="31">
        <v>1</v>
      </c>
      <c r="AA5" s="43" t="s">
        <v>388</v>
      </c>
      <c r="AB5" s="28" t="s">
        <v>34</v>
      </c>
    </row>
    <row r="6" spans="1:28" ht="99" x14ac:dyDescent="0.3">
      <c r="A6" s="23" t="s">
        <v>38</v>
      </c>
      <c r="B6" s="24" t="s">
        <v>276</v>
      </c>
      <c r="C6" s="24" t="s">
        <v>375</v>
      </c>
      <c r="D6" s="24" t="s">
        <v>217</v>
      </c>
      <c r="E6" s="24" t="s">
        <v>218</v>
      </c>
      <c r="F6" s="24" t="s">
        <v>206</v>
      </c>
      <c r="G6" s="24" t="s">
        <v>280</v>
      </c>
      <c r="H6" s="24" t="s">
        <v>281</v>
      </c>
      <c r="I6" s="23" t="s">
        <v>32</v>
      </c>
      <c r="J6" s="25">
        <v>2</v>
      </c>
      <c r="K6" s="23" t="s">
        <v>41</v>
      </c>
      <c r="L6" s="26">
        <v>44563</v>
      </c>
      <c r="M6" s="26">
        <v>44926</v>
      </c>
      <c r="N6" s="26" t="s">
        <v>34</v>
      </c>
      <c r="O6" s="26" t="s">
        <v>34</v>
      </c>
      <c r="P6" s="27"/>
      <c r="Q6" s="28" t="str">
        <f t="shared" si="0"/>
        <v>JUNIO</v>
      </c>
      <c r="R6" s="47">
        <v>1</v>
      </c>
      <c r="S6" s="47">
        <v>1</v>
      </c>
      <c r="T6" s="47">
        <v>1</v>
      </c>
      <c r="U6" s="47">
        <v>1</v>
      </c>
      <c r="V6" s="31">
        <v>1</v>
      </c>
      <c r="W6" s="31">
        <v>0.5</v>
      </c>
      <c r="X6" s="43" t="s">
        <v>390</v>
      </c>
      <c r="Y6" s="28" t="s">
        <v>349</v>
      </c>
      <c r="Z6" s="31">
        <v>0.5</v>
      </c>
      <c r="AA6" s="43" t="s">
        <v>391</v>
      </c>
      <c r="AB6" s="28" t="s">
        <v>34</v>
      </c>
    </row>
    <row r="7" spans="1:28" ht="99" x14ac:dyDescent="0.3">
      <c r="A7" s="23" t="s">
        <v>42</v>
      </c>
      <c r="B7" s="24" t="s">
        <v>276</v>
      </c>
      <c r="C7" s="24" t="s">
        <v>375</v>
      </c>
      <c r="D7" s="24" t="s">
        <v>217</v>
      </c>
      <c r="E7" s="24" t="s">
        <v>218</v>
      </c>
      <c r="F7" s="24" t="s">
        <v>206</v>
      </c>
      <c r="G7" s="24" t="s">
        <v>282</v>
      </c>
      <c r="H7" s="24" t="s">
        <v>66</v>
      </c>
      <c r="I7" s="23" t="s">
        <v>159</v>
      </c>
      <c r="J7" s="33">
        <v>1</v>
      </c>
      <c r="K7" s="23" t="s">
        <v>127</v>
      </c>
      <c r="L7" s="26">
        <v>44563</v>
      </c>
      <c r="M7" s="26">
        <v>44926</v>
      </c>
      <c r="N7" s="26" t="s">
        <v>85</v>
      </c>
      <c r="O7" s="26" t="s">
        <v>85</v>
      </c>
      <c r="P7" s="27"/>
      <c r="Q7" s="28" t="str">
        <f t="shared" si="0"/>
        <v>JUNIO</v>
      </c>
      <c r="R7" s="28"/>
      <c r="S7" s="28"/>
      <c r="T7" s="28">
        <v>0</v>
      </c>
      <c r="U7" s="28">
        <v>0</v>
      </c>
      <c r="V7" s="31">
        <v>1</v>
      </c>
      <c r="W7" s="31">
        <v>1</v>
      </c>
      <c r="X7" s="43" t="s">
        <v>392</v>
      </c>
      <c r="Y7" s="28" t="s">
        <v>349</v>
      </c>
      <c r="Z7" s="31">
        <v>1</v>
      </c>
      <c r="AA7" s="43" t="s">
        <v>392</v>
      </c>
      <c r="AB7" s="28" t="s">
        <v>34</v>
      </c>
    </row>
    <row r="8" spans="1:28" ht="99" x14ac:dyDescent="0.3">
      <c r="A8" s="23" t="s">
        <v>44</v>
      </c>
      <c r="B8" s="24" t="s">
        <v>276</v>
      </c>
      <c r="C8" s="24" t="s">
        <v>375</v>
      </c>
      <c r="D8" s="24" t="s">
        <v>217</v>
      </c>
      <c r="E8" s="24" t="s">
        <v>218</v>
      </c>
      <c r="F8" s="24" t="s">
        <v>206</v>
      </c>
      <c r="G8" s="24" t="s">
        <v>283</v>
      </c>
      <c r="H8" s="24" t="s">
        <v>284</v>
      </c>
      <c r="I8" s="23" t="s">
        <v>32</v>
      </c>
      <c r="J8" s="25">
        <v>4</v>
      </c>
      <c r="K8" s="23" t="s">
        <v>127</v>
      </c>
      <c r="L8" s="26">
        <v>44563</v>
      </c>
      <c r="M8" s="26">
        <v>44926</v>
      </c>
      <c r="N8" s="26" t="s">
        <v>34</v>
      </c>
      <c r="O8" s="26" t="s">
        <v>34</v>
      </c>
      <c r="P8" s="27"/>
      <c r="Q8" s="28" t="str">
        <f t="shared" si="0"/>
        <v>JUNIO</v>
      </c>
      <c r="R8" s="31">
        <v>0</v>
      </c>
      <c r="S8" s="31">
        <v>0</v>
      </c>
      <c r="T8" s="31">
        <v>1</v>
      </c>
      <c r="U8" s="31">
        <v>1</v>
      </c>
      <c r="V8" s="31">
        <v>1</v>
      </c>
      <c r="W8" s="31">
        <v>0.25</v>
      </c>
      <c r="X8" s="43" t="s">
        <v>381</v>
      </c>
      <c r="Y8" s="28" t="s">
        <v>349</v>
      </c>
      <c r="Z8" s="31">
        <v>0.25</v>
      </c>
      <c r="AA8" s="43" t="s">
        <v>393</v>
      </c>
      <c r="AB8" s="28" t="s">
        <v>34</v>
      </c>
    </row>
    <row r="9" spans="1:28" ht="99" x14ac:dyDescent="0.3">
      <c r="A9" s="23" t="s">
        <v>47</v>
      </c>
      <c r="B9" s="24" t="s">
        <v>276</v>
      </c>
      <c r="C9" s="24" t="s">
        <v>375</v>
      </c>
      <c r="D9" s="24" t="s">
        <v>217</v>
      </c>
      <c r="E9" s="24" t="s">
        <v>218</v>
      </c>
      <c r="F9" s="24" t="s">
        <v>206</v>
      </c>
      <c r="G9" s="24" t="s">
        <v>285</v>
      </c>
      <c r="H9" s="24" t="s">
        <v>286</v>
      </c>
      <c r="I9" s="23" t="s">
        <v>278</v>
      </c>
      <c r="J9" s="25">
        <v>12</v>
      </c>
      <c r="K9" s="23" t="s">
        <v>46</v>
      </c>
      <c r="L9" s="26">
        <v>44563</v>
      </c>
      <c r="M9" s="26">
        <v>44926</v>
      </c>
      <c r="N9" s="26" t="s">
        <v>34</v>
      </c>
      <c r="O9" s="26" t="s">
        <v>34</v>
      </c>
      <c r="P9" s="27"/>
      <c r="Q9" s="28" t="str">
        <f t="shared" si="0"/>
        <v>JUNIO</v>
      </c>
      <c r="R9" s="28">
        <v>0</v>
      </c>
      <c r="S9" s="28">
        <v>1</v>
      </c>
      <c r="T9" s="28">
        <v>6</v>
      </c>
      <c r="U9" s="28">
        <v>4</v>
      </c>
      <c r="V9" s="31">
        <v>0.66666666666666663</v>
      </c>
      <c r="W9" s="31">
        <v>0.33333333333333331</v>
      </c>
      <c r="X9" s="43" t="s">
        <v>382</v>
      </c>
      <c r="Y9" s="48" t="s">
        <v>394</v>
      </c>
      <c r="Z9" s="31">
        <v>0.33333333333333331</v>
      </c>
      <c r="AA9" s="48" t="s">
        <v>395</v>
      </c>
      <c r="AB9" s="28" t="s">
        <v>34</v>
      </c>
    </row>
    <row r="10" spans="1:28" ht="49.5" x14ac:dyDescent="0.3">
      <c r="A10" s="23" t="s">
        <v>48</v>
      </c>
      <c r="B10" s="24" t="s">
        <v>276</v>
      </c>
      <c r="C10" s="24" t="s">
        <v>375</v>
      </c>
      <c r="D10" s="24" t="s">
        <v>214</v>
      </c>
      <c r="E10" s="24" t="s">
        <v>289</v>
      </c>
      <c r="F10" s="24" t="s">
        <v>289</v>
      </c>
      <c r="G10" s="24" t="s">
        <v>290</v>
      </c>
      <c r="H10" s="24" t="s">
        <v>291</v>
      </c>
      <c r="I10" s="23" t="s">
        <v>32</v>
      </c>
      <c r="J10" s="25">
        <v>1</v>
      </c>
      <c r="K10" s="23" t="s">
        <v>37</v>
      </c>
      <c r="L10" s="26">
        <v>44563</v>
      </c>
      <c r="M10" s="26">
        <v>44926</v>
      </c>
      <c r="N10" s="26" t="s">
        <v>34</v>
      </c>
      <c r="O10" s="26" t="s">
        <v>34</v>
      </c>
      <c r="P10" s="27"/>
      <c r="Q10" s="28" t="str">
        <f t="shared" si="0"/>
        <v>JUNIO</v>
      </c>
      <c r="R10" s="28"/>
      <c r="S10" s="28">
        <v>0</v>
      </c>
      <c r="T10" s="28">
        <v>1</v>
      </c>
      <c r="U10" s="28">
        <v>1</v>
      </c>
      <c r="V10" s="31">
        <v>1</v>
      </c>
      <c r="W10" s="31">
        <v>1</v>
      </c>
      <c r="X10" s="43" t="s">
        <v>397</v>
      </c>
      <c r="Y10" s="28" t="s">
        <v>353</v>
      </c>
      <c r="Z10" s="31">
        <v>1</v>
      </c>
      <c r="AA10" s="43" t="s">
        <v>396</v>
      </c>
      <c r="AB10" s="28" t="s">
        <v>34</v>
      </c>
    </row>
    <row r="11" spans="1:28" ht="66" x14ac:dyDescent="0.3">
      <c r="A11" s="23" t="s">
        <v>50</v>
      </c>
      <c r="B11" s="24" t="s">
        <v>276</v>
      </c>
      <c r="C11" s="24" t="s">
        <v>375</v>
      </c>
      <c r="D11" s="24" t="s">
        <v>214</v>
      </c>
      <c r="E11" s="24" t="s">
        <v>289</v>
      </c>
      <c r="F11" s="24" t="s">
        <v>289</v>
      </c>
      <c r="G11" s="24" t="s">
        <v>292</v>
      </c>
      <c r="H11" s="24" t="s">
        <v>293</v>
      </c>
      <c r="I11" s="23" t="s">
        <v>32</v>
      </c>
      <c r="J11" s="25">
        <v>12</v>
      </c>
      <c r="K11" s="23" t="s">
        <v>46</v>
      </c>
      <c r="L11" s="26">
        <v>44563</v>
      </c>
      <c r="M11" s="26">
        <v>44926</v>
      </c>
      <c r="N11" s="26" t="s">
        <v>34</v>
      </c>
      <c r="O11" s="26" t="s">
        <v>34</v>
      </c>
      <c r="P11" s="27"/>
      <c r="Q11" s="28" t="str">
        <f t="shared" si="0"/>
        <v>JUNIO</v>
      </c>
      <c r="R11" s="29">
        <v>1</v>
      </c>
      <c r="S11" s="29">
        <v>1</v>
      </c>
      <c r="T11" s="30">
        <v>6</v>
      </c>
      <c r="U11" s="30">
        <v>5.01</v>
      </c>
      <c r="V11" s="31">
        <v>0.83499999999999996</v>
      </c>
      <c r="W11" s="31">
        <v>0.41749999999999998</v>
      </c>
      <c r="X11" s="43" t="s">
        <v>383</v>
      </c>
      <c r="Y11" s="28" t="s">
        <v>349</v>
      </c>
      <c r="Z11" s="31">
        <v>0.42</v>
      </c>
      <c r="AA11" s="46" t="s">
        <v>398</v>
      </c>
      <c r="AB11" s="28" t="s">
        <v>34</v>
      </c>
    </row>
    <row r="12" spans="1:28" ht="99" x14ac:dyDescent="0.3">
      <c r="A12" s="23" t="s">
        <v>53</v>
      </c>
      <c r="B12" s="24" t="s">
        <v>276</v>
      </c>
      <c r="C12" s="24" t="s">
        <v>375</v>
      </c>
      <c r="D12" s="24" t="s">
        <v>217</v>
      </c>
      <c r="E12" s="24" t="s">
        <v>218</v>
      </c>
      <c r="F12" s="24" t="s">
        <v>206</v>
      </c>
      <c r="G12" s="24" t="s">
        <v>378</v>
      </c>
      <c r="H12" s="24" t="s">
        <v>379</v>
      </c>
      <c r="I12" s="23" t="s">
        <v>159</v>
      </c>
      <c r="J12" s="33">
        <v>0.95</v>
      </c>
      <c r="K12" s="23" t="s">
        <v>46</v>
      </c>
      <c r="L12" s="26">
        <v>44563</v>
      </c>
      <c r="M12" s="26">
        <v>44926</v>
      </c>
      <c r="N12" s="26" t="s">
        <v>34</v>
      </c>
      <c r="O12" s="26" t="s">
        <v>34</v>
      </c>
      <c r="P12" s="27"/>
      <c r="Q12" s="28" t="str">
        <f t="shared" si="0"/>
        <v>JUNIO</v>
      </c>
      <c r="R12" s="31">
        <v>4.3999999999999997E-2</v>
      </c>
      <c r="S12" s="31">
        <v>0.09</v>
      </c>
      <c r="T12" s="31">
        <v>0.41000000000000003</v>
      </c>
      <c r="U12" s="31">
        <v>0.48599999999999999</v>
      </c>
      <c r="V12" s="31">
        <v>1</v>
      </c>
      <c r="W12" s="31">
        <v>0.51157894736842102</v>
      </c>
      <c r="X12" s="43" t="s">
        <v>384</v>
      </c>
      <c r="Y12" s="28" t="s">
        <v>349</v>
      </c>
      <c r="Z12" s="31">
        <v>0.51157894736842102</v>
      </c>
      <c r="AA12" s="46" t="s">
        <v>399</v>
      </c>
      <c r="AB12" s="28" t="s">
        <v>34</v>
      </c>
    </row>
    <row r="13" spans="1:28" ht="99" x14ac:dyDescent="0.3">
      <c r="A13" s="23" t="s">
        <v>55</v>
      </c>
      <c r="B13" s="24" t="s">
        <v>276</v>
      </c>
      <c r="C13" s="24" t="s">
        <v>375</v>
      </c>
      <c r="D13" s="24" t="s">
        <v>217</v>
      </c>
      <c r="E13" s="24" t="s">
        <v>218</v>
      </c>
      <c r="F13" s="24" t="s">
        <v>206</v>
      </c>
      <c r="G13" s="24" t="s">
        <v>287</v>
      </c>
      <c r="H13" s="24" t="s">
        <v>288</v>
      </c>
      <c r="I13" s="23" t="s">
        <v>159</v>
      </c>
      <c r="J13" s="33">
        <v>0.95</v>
      </c>
      <c r="K13" s="23" t="s">
        <v>46</v>
      </c>
      <c r="L13" s="26">
        <v>44563</v>
      </c>
      <c r="M13" s="26">
        <v>44926</v>
      </c>
      <c r="N13" s="26" t="s">
        <v>34</v>
      </c>
      <c r="O13" s="26" t="s">
        <v>34</v>
      </c>
      <c r="P13" s="27"/>
      <c r="Q13" s="28" t="str">
        <f t="shared" si="0"/>
        <v>JUNIO</v>
      </c>
      <c r="R13" s="31">
        <v>0.189</v>
      </c>
      <c r="S13" s="31">
        <v>0.09</v>
      </c>
      <c r="T13" s="31">
        <v>0.41000000000000003</v>
      </c>
      <c r="U13" s="31">
        <v>0.50800000000000001</v>
      </c>
      <c r="V13" s="31">
        <v>1</v>
      </c>
      <c r="W13" s="31">
        <v>0.53473684210526318</v>
      </c>
      <c r="X13" s="43" t="s">
        <v>385</v>
      </c>
      <c r="Y13" s="28" t="s">
        <v>349</v>
      </c>
      <c r="Z13" s="31">
        <v>0.53473684210526318</v>
      </c>
      <c r="AA13" s="46" t="s">
        <v>400</v>
      </c>
      <c r="AB13" s="28" t="s">
        <v>34</v>
      </c>
    </row>
    <row r="15" spans="1:28" ht="165.75" customHeight="1" x14ac:dyDescent="0.25">
      <c r="Y15" s="139"/>
      <c r="Z15" s="140"/>
      <c r="AA15" s="140"/>
    </row>
  </sheetData>
  <mergeCells count="5">
    <mergeCell ref="A2:P2"/>
    <mergeCell ref="Q2:X2"/>
    <mergeCell ref="Y15:AA15"/>
    <mergeCell ref="A1:AB1"/>
    <mergeCell ref="Y2:AB2"/>
  </mergeCells>
  <dataValidations count="4">
    <dataValidation type="custom" allowBlank="1" sqref="Y3" xr:uid="{277AFE71-D4BB-4099-98C2-55FDF1E76E44}">
      <formula1>"CUMPLIDA, INCUMPLIDA, EN TÉRMINOS, SIN INFORMACIÓN"</formula1>
    </dataValidation>
    <dataValidation type="decimal" allowBlank="1" showInputMessage="1" showErrorMessage="1" errorTitle="Solo valores númericos" sqref="U4:U13" xr:uid="{13292E54-BECD-46C3-9EB1-2CCD48AF89F4}">
      <formula1>0</formula1>
      <formula2>1000000000</formula2>
    </dataValidation>
    <dataValidation type="decimal" allowBlank="1" showErrorMessage="1" errorTitle="Error" error="Solo valores númericos" sqref="R4:R13" xr:uid="{3396302F-8F66-4C03-B7A0-79B9EF8C0593}">
      <formula1>0</formula1>
      <formula2>100000000</formula2>
    </dataValidation>
    <dataValidation type="decimal" allowBlank="1" showInputMessage="1" showErrorMessage="1" errorTitle="Error" error="Solo valores númericos" sqref="S4:S13" xr:uid="{E678D616-81C0-4CD5-9B40-657961FD7379}">
      <formula1>0</formula1>
      <formula2>1000000000</formula2>
    </dataValidation>
  </dataValidations>
  <pageMargins left="0.7" right="0.7" top="0.75" bottom="0.75" header="0.3" footer="0.3"/>
  <pageSetup orientation="portrait" r:id="rId1"/>
  <legacyDrawing r:id="rId2"/>
  <tableParts count="1">
    <tablePart r:id="rId3"/>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EA687-457F-4B49-8CA0-95FB07012BFD}">
  <dimension ref="A1:AB12"/>
  <sheetViews>
    <sheetView topLeftCell="W1" workbookViewId="0">
      <selection activeCell="Z15" sqref="Z15:Z19"/>
    </sheetView>
  </sheetViews>
  <sheetFormatPr baseColWidth="10" defaultColWidth="11.42578125" defaultRowHeight="15" x14ac:dyDescent="0.25"/>
  <cols>
    <col min="1" max="1" width="7.7109375" style="1" customWidth="1"/>
    <col min="2" max="2" width="16.42578125" style="1" customWidth="1"/>
    <col min="3" max="3" width="21.42578125" style="1" customWidth="1"/>
    <col min="4" max="4" width="29.28515625" style="1" customWidth="1"/>
    <col min="5" max="5" width="22.42578125" style="1" customWidth="1"/>
    <col min="6" max="6" width="20" style="1" customWidth="1"/>
    <col min="7" max="7" width="39.85546875" style="1" customWidth="1"/>
    <col min="8" max="8" width="24.28515625" style="1" customWidth="1"/>
    <col min="9" max="9" width="20.28515625" style="1" customWidth="1"/>
    <col min="10" max="10" width="17.42578125" style="1" customWidth="1"/>
    <col min="11" max="11" width="22.7109375" style="1" customWidth="1"/>
    <col min="12" max="12" width="15.42578125" style="1" customWidth="1"/>
    <col min="13" max="13" width="13.85546875" style="1" customWidth="1"/>
    <col min="14" max="14" width="23.28515625" style="1" customWidth="1"/>
    <col min="15" max="15" width="24.7109375" style="1" customWidth="1"/>
    <col min="16" max="16" width="29.28515625" style="1" customWidth="1"/>
    <col min="17" max="17" width="23.28515625" style="1" customWidth="1"/>
    <col min="18" max="18" width="22.7109375" style="1" customWidth="1"/>
    <col min="19" max="19" width="23.140625" style="1" customWidth="1"/>
    <col min="20" max="20" width="24.140625" style="1" bestFit="1" customWidth="1"/>
    <col min="21" max="21" width="23.42578125" style="1" customWidth="1"/>
    <col min="22" max="22" width="24.7109375" style="1" customWidth="1"/>
    <col min="23" max="23" width="22.7109375" style="1" customWidth="1"/>
    <col min="24" max="24" width="78.42578125" style="1" customWidth="1"/>
    <col min="25" max="25" width="20.140625" style="1" bestFit="1" customWidth="1"/>
    <col min="26" max="26" width="28.7109375" style="1" bestFit="1" customWidth="1"/>
    <col min="27" max="27" width="34.140625" style="1" customWidth="1"/>
    <col min="28" max="28" width="15.7109375" style="1" customWidth="1"/>
    <col min="29" max="16384" width="11.42578125" style="1"/>
  </cols>
  <sheetData>
    <row r="1" spans="1:28" ht="21" customHeight="1" x14ac:dyDescent="0.25">
      <c r="A1" s="143" t="s">
        <v>303</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row>
    <row r="2" spans="1:28" ht="25.5" customHeight="1" x14ac:dyDescent="0.25">
      <c r="A2" s="141" t="s">
        <v>0</v>
      </c>
      <c r="B2" s="142"/>
      <c r="C2" s="142"/>
      <c r="D2" s="142"/>
      <c r="E2" s="142"/>
      <c r="F2" s="142"/>
      <c r="G2" s="142"/>
      <c r="H2" s="142"/>
      <c r="I2" s="142"/>
      <c r="J2" s="142"/>
      <c r="K2" s="142"/>
      <c r="L2" s="142"/>
      <c r="M2" s="142"/>
      <c r="N2" s="142"/>
      <c r="O2" s="142"/>
      <c r="P2" s="142"/>
      <c r="Q2" s="144" t="s">
        <v>1</v>
      </c>
      <c r="R2" s="145"/>
      <c r="S2" s="145"/>
      <c r="T2" s="145"/>
      <c r="U2" s="145"/>
      <c r="V2" s="145"/>
      <c r="W2" s="145"/>
      <c r="X2" s="146"/>
      <c r="Y2" s="185" t="s">
        <v>2</v>
      </c>
      <c r="Z2" s="186"/>
      <c r="AA2" s="187"/>
    </row>
    <row r="3" spans="1:28" ht="78.75" x14ac:dyDescent="0.25">
      <c r="A3" s="4" t="s">
        <v>3</v>
      </c>
      <c r="B3" s="4" t="s">
        <v>4</v>
      </c>
      <c r="C3" s="4" t="s">
        <v>5</v>
      </c>
      <c r="D3" s="4" t="s">
        <v>6</v>
      </c>
      <c r="E3" s="4" t="s">
        <v>7</v>
      </c>
      <c r="F3" s="4" t="s">
        <v>8</v>
      </c>
      <c r="G3" s="5" t="s">
        <v>9</v>
      </c>
      <c r="H3" s="4" t="s">
        <v>10</v>
      </c>
      <c r="I3" s="6" t="s">
        <v>11</v>
      </c>
      <c r="J3" s="6" t="s">
        <v>304</v>
      </c>
      <c r="K3" s="6" t="s">
        <v>12</v>
      </c>
      <c r="L3" s="6" t="s">
        <v>13</v>
      </c>
      <c r="M3" s="6" t="s">
        <v>14</v>
      </c>
      <c r="N3" s="6" t="s">
        <v>15</v>
      </c>
      <c r="O3" s="6" t="s">
        <v>16</v>
      </c>
      <c r="P3" s="6" t="s">
        <v>17</v>
      </c>
      <c r="Q3" s="7" t="s">
        <v>18</v>
      </c>
      <c r="R3" s="8" t="s">
        <v>19</v>
      </c>
      <c r="S3" s="8" t="s">
        <v>20</v>
      </c>
      <c r="T3" s="8" t="s">
        <v>21</v>
      </c>
      <c r="U3" s="8" t="s">
        <v>22</v>
      </c>
      <c r="V3" s="8" t="s">
        <v>23</v>
      </c>
      <c r="W3" s="8" t="s">
        <v>24</v>
      </c>
      <c r="X3" s="8" t="s">
        <v>171</v>
      </c>
      <c r="Y3" s="2" t="s">
        <v>25</v>
      </c>
      <c r="Z3" s="2" t="s">
        <v>26</v>
      </c>
      <c r="AA3" s="2" t="s">
        <v>27</v>
      </c>
      <c r="AB3" s="22" t="s">
        <v>302</v>
      </c>
    </row>
    <row r="4" spans="1:28" ht="148.5" x14ac:dyDescent="0.3">
      <c r="A4" s="23" t="s">
        <v>28</v>
      </c>
      <c r="B4" s="24" t="s">
        <v>294</v>
      </c>
      <c r="C4" s="24" t="s">
        <v>909</v>
      </c>
      <c r="D4" s="24" t="s">
        <v>217</v>
      </c>
      <c r="E4" s="24" t="s">
        <v>205</v>
      </c>
      <c r="F4" s="24" t="s">
        <v>207</v>
      </c>
      <c r="G4" s="24" t="s">
        <v>910</v>
      </c>
      <c r="H4" s="24" t="s">
        <v>911</v>
      </c>
      <c r="I4" s="23" t="s">
        <v>32</v>
      </c>
      <c r="J4" s="89">
        <v>1</v>
      </c>
      <c r="K4" s="23" t="s">
        <v>37</v>
      </c>
      <c r="L4" s="26">
        <v>44562</v>
      </c>
      <c r="M4" s="26">
        <v>44926</v>
      </c>
      <c r="N4" s="26" t="s">
        <v>34</v>
      </c>
      <c r="O4" s="27"/>
      <c r="P4" s="27"/>
      <c r="Q4" s="28" t="s">
        <v>135</v>
      </c>
      <c r="R4" s="29">
        <v>0</v>
      </c>
      <c r="S4" s="29">
        <v>0</v>
      </c>
      <c r="T4" s="30">
        <v>2</v>
      </c>
      <c r="U4" s="30">
        <v>2</v>
      </c>
      <c r="V4" s="31">
        <v>1</v>
      </c>
      <c r="W4" s="31">
        <v>1</v>
      </c>
      <c r="X4" s="43" t="s">
        <v>912</v>
      </c>
      <c r="Y4" s="28" t="s">
        <v>353</v>
      </c>
      <c r="Z4" s="60">
        <v>1</v>
      </c>
      <c r="AA4" s="43" t="s">
        <v>913</v>
      </c>
      <c r="AB4" s="28" t="s">
        <v>34</v>
      </c>
    </row>
    <row r="5" spans="1:28" ht="409.5" x14ac:dyDescent="0.3">
      <c r="A5" s="32" t="s">
        <v>35</v>
      </c>
      <c r="B5" s="24" t="s">
        <v>294</v>
      </c>
      <c r="C5" s="24" t="s">
        <v>909</v>
      </c>
      <c r="D5" s="24" t="s">
        <v>217</v>
      </c>
      <c r="E5" s="24" t="s">
        <v>205</v>
      </c>
      <c r="F5" s="24" t="s">
        <v>207</v>
      </c>
      <c r="G5" s="24" t="s">
        <v>914</v>
      </c>
      <c r="H5" s="24" t="s">
        <v>915</v>
      </c>
      <c r="I5" s="23" t="s">
        <v>84</v>
      </c>
      <c r="J5" s="33">
        <v>1</v>
      </c>
      <c r="K5" s="23" t="s">
        <v>127</v>
      </c>
      <c r="L5" s="26">
        <v>44593</v>
      </c>
      <c r="M5" s="26">
        <v>44926</v>
      </c>
      <c r="N5" s="26" t="s">
        <v>85</v>
      </c>
      <c r="O5" s="27"/>
      <c r="P5" s="27"/>
      <c r="Q5" s="28" t="str">
        <f t="shared" ref="Q5:Q12" si="0">Q4</f>
        <v>JUNIO</v>
      </c>
      <c r="R5" s="34">
        <v>1</v>
      </c>
      <c r="S5" s="34">
        <v>1</v>
      </c>
      <c r="T5" s="35">
        <v>1</v>
      </c>
      <c r="U5" s="35">
        <v>1</v>
      </c>
      <c r="V5" s="31">
        <v>1</v>
      </c>
      <c r="W5" s="31">
        <v>1</v>
      </c>
      <c r="X5" s="43" t="s">
        <v>916</v>
      </c>
      <c r="Y5" s="28" t="s">
        <v>349</v>
      </c>
      <c r="Z5" s="60">
        <v>1</v>
      </c>
      <c r="AA5" s="43" t="s">
        <v>917</v>
      </c>
      <c r="AB5" s="28" t="s">
        <v>34</v>
      </c>
    </row>
    <row r="6" spans="1:28" ht="82.5" x14ac:dyDescent="0.3">
      <c r="A6" s="23" t="s">
        <v>38</v>
      </c>
      <c r="B6" s="24" t="s">
        <v>294</v>
      </c>
      <c r="C6" s="24" t="s">
        <v>909</v>
      </c>
      <c r="D6" s="24" t="s">
        <v>217</v>
      </c>
      <c r="E6" s="24" t="s">
        <v>205</v>
      </c>
      <c r="F6" s="24" t="s">
        <v>207</v>
      </c>
      <c r="G6" s="24" t="s">
        <v>918</v>
      </c>
      <c r="H6" s="24" t="s">
        <v>919</v>
      </c>
      <c r="I6" s="23" t="s">
        <v>32</v>
      </c>
      <c r="J6" s="89">
        <v>27</v>
      </c>
      <c r="K6" s="23" t="s">
        <v>46</v>
      </c>
      <c r="L6" s="26">
        <v>44562</v>
      </c>
      <c r="M6" s="26">
        <v>44926</v>
      </c>
      <c r="N6" s="26" t="s">
        <v>34</v>
      </c>
      <c r="O6" s="27"/>
      <c r="P6" s="27"/>
      <c r="Q6" s="28" t="str">
        <f t="shared" si="0"/>
        <v>JUNIO</v>
      </c>
      <c r="R6" s="36">
        <v>0</v>
      </c>
      <c r="S6" s="36">
        <v>0</v>
      </c>
      <c r="T6" s="30">
        <v>15</v>
      </c>
      <c r="U6" s="30">
        <v>15</v>
      </c>
      <c r="V6" s="31">
        <v>1</v>
      </c>
      <c r="W6" s="31">
        <v>0.55555555555555558</v>
      </c>
      <c r="X6" s="43" t="s">
        <v>920</v>
      </c>
      <c r="Y6" s="28" t="s">
        <v>349</v>
      </c>
      <c r="Z6" s="31">
        <v>0.55555555555555558</v>
      </c>
      <c r="AA6" s="43" t="s">
        <v>921</v>
      </c>
      <c r="AB6" s="28" t="s">
        <v>34</v>
      </c>
    </row>
    <row r="7" spans="1:28" ht="280.5" x14ac:dyDescent="0.3">
      <c r="A7" s="32" t="s">
        <v>42</v>
      </c>
      <c r="B7" s="24" t="s">
        <v>294</v>
      </c>
      <c r="C7" s="24" t="s">
        <v>909</v>
      </c>
      <c r="D7" s="24" t="s">
        <v>217</v>
      </c>
      <c r="E7" s="24" t="s">
        <v>205</v>
      </c>
      <c r="F7" s="24" t="s">
        <v>207</v>
      </c>
      <c r="G7" s="24" t="s">
        <v>922</v>
      </c>
      <c r="H7" s="24" t="s">
        <v>923</v>
      </c>
      <c r="I7" s="23" t="s">
        <v>84</v>
      </c>
      <c r="J7" s="33">
        <v>1</v>
      </c>
      <c r="K7" s="23" t="s">
        <v>46</v>
      </c>
      <c r="L7" s="26">
        <v>44562</v>
      </c>
      <c r="M7" s="26">
        <v>44926</v>
      </c>
      <c r="N7" s="26" t="s">
        <v>85</v>
      </c>
      <c r="O7" s="27"/>
      <c r="P7" s="27"/>
      <c r="Q7" s="28" t="str">
        <f t="shared" si="0"/>
        <v>JUNIO</v>
      </c>
      <c r="R7" s="34">
        <v>1</v>
      </c>
      <c r="S7" s="34">
        <v>1</v>
      </c>
      <c r="T7" s="35">
        <v>1</v>
      </c>
      <c r="U7" s="35">
        <v>1</v>
      </c>
      <c r="V7" s="31">
        <v>1</v>
      </c>
      <c r="W7" s="31">
        <v>1</v>
      </c>
      <c r="X7" s="43" t="s">
        <v>924</v>
      </c>
      <c r="Y7" s="28" t="s">
        <v>349</v>
      </c>
      <c r="Z7" s="60">
        <v>1</v>
      </c>
      <c r="AA7" s="43" t="s">
        <v>925</v>
      </c>
      <c r="AB7" s="28" t="s">
        <v>34</v>
      </c>
    </row>
    <row r="8" spans="1:28" ht="165" x14ac:dyDescent="0.3">
      <c r="A8" s="23" t="s">
        <v>44</v>
      </c>
      <c r="B8" s="24" t="s">
        <v>294</v>
      </c>
      <c r="C8" s="24" t="s">
        <v>909</v>
      </c>
      <c r="D8" s="24" t="s">
        <v>217</v>
      </c>
      <c r="E8" s="24" t="s">
        <v>205</v>
      </c>
      <c r="F8" s="24" t="s">
        <v>207</v>
      </c>
      <c r="G8" s="24" t="s">
        <v>926</v>
      </c>
      <c r="H8" s="24" t="s">
        <v>927</v>
      </c>
      <c r="I8" s="23" t="s">
        <v>32</v>
      </c>
      <c r="J8" s="89">
        <v>15</v>
      </c>
      <c r="K8" s="23" t="s">
        <v>46</v>
      </c>
      <c r="L8" s="26">
        <v>44562</v>
      </c>
      <c r="M8" s="26">
        <v>44926</v>
      </c>
      <c r="N8" s="26" t="s">
        <v>34</v>
      </c>
      <c r="O8" s="27"/>
      <c r="P8" s="27"/>
      <c r="Q8" s="28" t="str">
        <f t="shared" si="0"/>
        <v>JUNIO</v>
      </c>
      <c r="R8" s="36">
        <v>2</v>
      </c>
      <c r="S8" s="36">
        <v>2</v>
      </c>
      <c r="T8" s="30">
        <v>7</v>
      </c>
      <c r="U8" s="30">
        <v>7</v>
      </c>
      <c r="V8" s="31">
        <v>1</v>
      </c>
      <c r="W8" s="31">
        <v>0.46666666666666667</v>
      </c>
      <c r="X8" s="43" t="s">
        <v>928</v>
      </c>
      <c r="Y8" s="28" t="s">
        <v>349</v>
      </c>
      <c r="Z8" s="31">
        <v>0.46666666666666667</v>
      </c>
      <c r="AA8" s="43" t="s">
        <v>929</v>
      </c>
      <c r="AB8" s="28" t="s">
        <v>34</v>
      </c>
    </row>
    <row r="9" spans="1:28" ht="165" x14ac:dyDescent="0.3">
      <c r="A9" s="32" t="s">
        <v>47</v>
      </c>
      <c r="B9" s="24" t="s">
        <v>294</v>
      </c>
      <c r="C9" s="24" t="s">
        <v>909</v>
      </c>
      <c r="D9" s="24" t="s">
        <v>217</v>
      </c>
      <c r="E9" s="24" t="s">
        <v>205</v>
      </c>
      <c r="F9" s="24" t="s">
        <v>207</v>
      </c>
      <c r="G9" s="24" t="s">
        <v>298</v>
      </c>
      <c r="H9" s="24" t="s">
        <v>930</v>
      </c>
      <c r="I9" s="23" t="s">
        <v>32</v>
      </c>
      <c r="J9" s="90">
        <v>2</v>
      </c>
      <c r="K9" s="23" t="s">
        <v>41</v>
      </c>
      <c r="L9" s="26">
        <v>44562</v>
      </c>
      <c r="M9" s="26">
        <v>44926</v>
      </c>
      <c r="N9" s="26" t="s">
        <v>85</v>
      </c>
      <c r="O9" s="27"/>
      <c r="P9" s="27"/>
      <c r="Q9" s="28" t="str">
        <f t="shared" si="0"/>
        <v>JUNIO</v>
      </c>
      <c r="R9" s="36">
        <v>1</v>
      </c>
      <c r="S9" s="36">
        <v>1</v>
      </c>
      <c r="T9" s="30">
        <v>1</v>
      </c>
      <c r="U9" s="30">
        <v>1</v>
      </c>
      <c r="V9" s="31">
        <v>1</v>
      </c>
      <c r="W9" s="31">
        <v>0.5</v>
      </c>
      <c r="X9" s="43" t="s">
        <v>931</v>
      </c>
      <c r="Y9" s="28" t="s">
        <v>349</v>
      </c>
      <c r="Z9" s="31">
        <v>0.5</v>
      </c>
      <c r="AA9" s="43" t="s">
        <v>932</v>
      </c>
      <c r="AB9" s="28" t="s">
        <v>34</v>
      </c>
    </row>
    <row r="10" spans="1:28" ht="264" x14ac:dyDescent="0.3">
      <c r="A10" s="23" t="s">
        <v>48</v>
      </c>
      <c r="B10" s="24" t="s">
        <v>294</v>
      </c>
      <c r="C10" s="24" t="s">
        <v>909</v>
      </c>
      <c r="D10" s="24" t="s">
        <v>214</v>
      </c>
      <c r="E10" s="24" t="s">
        <v>299</v>
      </c>
      <c r="F10" s="24" t="s">
        <v>299</v>
      </c>
      <c r="G10" s="24" t="s">
        <v>300</v>
      </c>
      <c r="H10" s="24" t="s">
        <v>301</v>
      </c>
      <c r="I10" s="23" t="s">
        <v>32</v>
      </c>
      <c r="J10" s="89">
        <v>3</v>
      </c>
      <c r="K10" s="23" t="s">
        <v>127</v>
      </c>
      <c r="L10" s="26">
        <v>44562</v>
      </c>
      <c r="M10" s="26">
        <v>44926</v>
      </c>
      <c r="N10" s="26" t="s">
        <v>34</v>
      </c>
      <c r="O10" s="27"/>
      <c r="P10" s="27"/>
      <c r="Q10" s="28" t="str">
        <f t="shared" si="0"/>
        <v>JUNIO</v>
      </c>
      <c r="R10" s="36">
        <v>1</v>
      </c>
      <c r="S10" s="36">
        <v>1</v>
      </c>
      <c r="T10" s="30">
        <v>3</v>
      </c>
      <c r="U10" s="30">
        <v>3</v>
      </c>
      <c r="V10" s="31">
        <v>1</v>
      </c>
      <c r="W10" s="31">
        <v>1</v>
      </c>
      <c r="X10" s="43" t="s">
        <v>933</v>
      </c>
      <c r="Y10" s="48" t="s">
        <v>349</v>
      </c>
      <c r="Z10" s="31">
        <v>1</v>
      </c>
      <c r="AA10" s="43" t="s">
        <v>934</v>
      </c>
      <c r="AB10" s="28" t="s">
        <v>34</v>
      </c>
    </row>
    <row r="11" spans="1:28" ht="247.5" x14ac:dyDescent="0.3">
      <c r="A11" s="32" t="s">
        <v>50</v>
      </c>
      <c r="B11" s="24" t="s">
        <v>294</v>
      </c>
      <c r="C11" s="24" t="s">
        <v>909</v>
      </c>
      <c r="D11" s="24" t="s">
        <v>214</v>
      </c>
      <c r="E11" s="24" t="s">
        <v>299</v>
      </c>
      <c r="F11" s="24" t="s">
        <v>299</v>
      </c>
      <c r="G11" s="24" t="s">
        <v>295</v>
      </c>
      <c r="H11" s="24" t="s">
        <v>296</v>
      </c>
      <c r="I11" s="23" t="s">
        <v>84</v>
      </c>
      <c r="J11" s="33">
        <v>1</v>
      </c>
      <c r="K11" s="23" t="s">
        <v>46</v>
      </c>
      <c r="L11" s="26">
        <v>44562</v>
      </c>
      <c r="M11" s="26">
        <v>44926</v>
      </c>
      <c r="N11" s="26" t="s">
        <v>85</v>
      </c>
      <c r="O11" s="27"/>
      <c r="P11" s="27"/>
      <c r="Q11" s="28" t="str">
        <f t="shared" si="0"/>
        <v>JUNIO</v>
      </c>
      <c r="R11" s="34">
        <v>1</v>
      </c>
      <c r="S11" s="34">
        <v>1</v>
      </c>
      <c r="T11" s="35">
        <v>1</v>
      </c>
      <c r="U11" s="35">
        <v>1</v>
      </c>
      <c r="V11" s="31">
        <v>1</v>
      </c>
      <c r="W11" s="31">
        <v>1</v>
      </c>
      <c r="X11" s="43" t="s">
        <v>935</v>
      </c>
      <c r="Y11" s="28" t="s">
        <v>349</v>
      </c>
      <c r="Z11" s="31">
        <v>1</v>
      </c>
      <c r="AA11" s="43" t="s">
        <v>936</v>
      </c>
      <c r="AB11" s="28" t="s">
        <v>34</v>
      </c>
    </row>
    <row r="12" spans="1:28" ht="132" x14ac:dyDescent="0.3">
      <c r="A12" s="23" t="s">
        <v>53</v>
      </c>
      <c r="B12" s="24" t="s">
        <v>294</v>
      </c>
      <c r="C12" s="24" t="s">
        <v>909</v>
      </c>
      <c r="D12" s="24" t="s">
        <v>214</v>
      </c>
      <c r="E12" s="24" t="s">
        <v>299</v>
      </c>
      <c r="F12" s="24" t="s">
        <v>299</v>
      </c>
      <c r="G12" s="24" t="s">
        <v>297</v>
      </c>
      <c r="H12" s="24" t="s">
        <v>937</v>
      </c>
      <c r="I12" s="23" t="s">
        <v>84</v>
      </c>
      <c r="J12" s="33">
        <v>1</v>
      </c>
      <c r="K12" s="23" t="s">
        <v>46</v>
      </c>
      <c r="L12" s="26">
        <v>44562</v>
      </c>
      <c r="M12" s="26">
        <v>44926</v>
      </c>
      <c r="N12" s="26" t="s">
        <v>85</v>
      </c>
      <c r="O12" s="27"/>
      <c r="P12" s="27"/>
      <c r="Q12" s="28" t="str">
        <f t="shared" si="0"/>
        <v>JUNIO</v>
      </c>
      <c r="R12" s="34">
        <v>1</v>
      </c>
      <c r="S12" s="34">
        <v>1</v>
      </c>
      <c r="T12" s="35">
        <v>0.5</v>
      </c>
      <c r="U12" s="35">
        <v>0.5</v>
      </c>
      <c r="V12" s="34">
        <v>1</v>
      </c>
      <c r="W12" s="31">
        <v>0.5</v>
      </c>
      <c r="X12" s="43" t="s">
        <v>1209</v>
      </c>
      <c r="Y12" s="28" t="s">
        <v>349</v>
      </c>
      <c r="Z12" s="31">
        <v>0.5</v>
      </c>
      <c r="AA12" s="43" t="s">
        <v>1210</v>
      </c>
      <c r="AB12" s="28" t="s">
        <v>938</v>
      </c>
    </row>
  </sheetData>
  <mergeCells count="4">
    <mergeCell ref="A2:P2"/>
    <mergeCell ref="Q2:X2"/>
    <mergeCell ref="Y2:AA2"/>
    <mergeCell ref="A1:AB1"/>
  </mergeCells>
  <dataValidations count="4">
    <dataValidation type="decimal" allowBlank="1" showInputMessage="1" showErrorMessage="1" errorTitle="Error" error="Solo valores númericos" sqref="S4:S12 R12 V12" xr:uid="{CF0067F1-35C7-4964-9E99-6CA639C2DF75}">
      <formula1>0</formula1>
      <formula2>1000000000</formula2>
    </dataValidation>
    <dataValidation type="decimal" allowBlank="1" showErrorMessage="1" errorTitle="Error" error="Solo valores númericos" sqref="R4:R11" xr:uid="{C96FD47F-4DEE-4C0A-A599-2E08AEC07B1F}">
      <formula1>0</formula1>
      <formula2>100000000</formula2>
    </dataValidation>
    <dataValidation type="decimal" allowBlank="1" showInputMessage="1" showErrorMessage="1" errorTitle="Solo valores númericos" sqref="U4:U12 T12" xr:uid="{21F5BC8B-DA54-4972-8F3E-F7D1AD2D76AA}">
      <formula1>0</formula1>
      <formula2>1000000000</formula2>
    </dataValidation>
    <dataValidation type="custom" allowBlank="1" sqref="Y3" xr:uid="{BB8AD885-36CA-46ED-92AD-D4DBEF026598}">
      <formula1>"CUMPLIDA, INCUMPLIDA, EN TÉRMINOS, SIN INFORMACIÓN"</formula1>
    </dataValidation>
  </dataValidations>
  <pageMargins left="0.7" right="0.7" top="0.75" bottom="0.75" header="0.3" footer="0.3"/>
  <legacy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PA DGOSP</vt:lpstr>
      <vt:lpstr>PA DAE</vt:lpstr>
      <vt:lpstr>PA DGJT</vt:lpstr>
      <vt:lpstr>DAT</vt:lpstr>
      <vt:lpstr>PA DG</vt:lpstr>
      <vt:lpstr>PA OIGT</vt:lpstr>
      <vt:lpstr>PA OJ</vt:lpstr>
      <vt:lpstr>PA OP</vt:lpstr>
      <vt:lpstr>PA OCI</vt:lpstr>
      <vt:lpstr>PA SG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Milena Bejarano Pinzon</dc:creator>
  <cp:lastModifiedBy>Dolly Nayibe Ojeda Hernandez</cp:lastModifiedBy>
  <dcterms:created xsi:type="dcterms:W3CDTF">2021-08-27T17:22:16Z</dcterms:created>
  <dcterms:modified xsi:type="dcterms:W3CDTF">2022-09-01T02:16:42Z</dcterms:modified>
</cp:coreProperties>
</file>